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08D77E59-B458-4F49-A28C-095D0D599990}" xr6:coauthVersionLast="36" xr6:coauthVersionMax="36" xr10:uidLastSave="{00000000-0000-0000-0000-000000000000}"/>
  <bookViews>
    <workbookView xWindow="360" yWindow="60" windowWidth="11292" windowHeight="7212" xr2:uid="{00000000-000D-0000-FFFF-FFFF00000000}"/>
  </bookViews>
  <sheets>
    <sheet name="plan I-2023" sheetId="11" r:id="rId1"/>
    <sheet name="Arkusz1" sheetId="12" r:id="rId2"/>
    <sheet name="plan IX -2022" sheetId="10" r:id="rId3"/>
    <sheet name="plan IX-2021" sheetId="8" r:id="rId4"/>
    <sheet name="Arkusz2" sheetId="2" r:id="rId5"/>
    <sheet name="podział IX" sheetId="7" r:id="rId6"/>
    <sheet name="podział III" sheetId="9" r:id="rId7"/>
    <sheet name="podział st" sheetId="6" r:id="rId8"/>
    <sheet name="plan 1" sheetId="5" r:id="rId9"/>
    <sheet name=" " sheetId="13" r:id="rId10"/>
    <sheet name="Plan" sheetId="14" r:id="rId11"/>
  </sheets>
  <calcPr calcId="191029"/>
</workbook>
</file>

<file path=xl/calcChain.xml><?xml version="1.0" encoding="utf-8"?>
<calcChain xmlns="http://schemas.openxmlformats.org/spreadsheetml/2006/main">
  <c r="P218" i="10" l="1"/>
  <c r="N227" i="8"/>
  <c r="M118" i="8"/>
  <c r="G25" i="7"/>
  <c r="C56" i="7"/>
  <c r="M45" i="7"/>
  <c r="O45" i="7" s="1"/>
  <c r="Q17" i="7"/>
  <c r="J17" i="7"/>
  <c r="K13" i="7"/>
  <c r="J13" i="7"/>
  <c r="K10" i="7"/>
  <c r="J10" i="7"/>
  <c r="C56" i="9" l="1"/>
  <c r="N20" i="9"/>
  <c r="O20" i="9" s="1"/>
  <c r="Q17" i="9"/>
  <c r="M17" i="9"/>
  <c r="N17" i="9" s="1"/>
  <c r="K9" i="9"/>
  <c r="J9" i="9"/>
  <c r="O1" i="9"/>
  <c r="M246" i="5"/>
  <c r="J3" i="6"/>
  <c r="J7" i="6" s="1"/>
  <c r="K7" i="6" s="1"/>
  <c r="T202" i="5"/>
</calcChain>
</file>

<file path=xl/sharedStrings.xml><?xml version="1.0" encoding="utf-8"?>
<sst xmlns="http://schemas.openxmlformats.org/spreadsheetml/2006/main" count="3922" uniqueCount="826">
  <si>
    <t>sala</t>
  </si>
  <si>
    <t>kwalifikacyjny kurs zawodowy technik usług fryzjerskich</t>
  </si>
  <si>
    <t>6godz.=4,5godz.</t>
  </si>
  <si>
    <t>2godz</t>
  </si>
  <si>
    <t>3 godz=2,15min</t>
  </si>
  <si>
    <t>0.45</t>
  </si>
  <si>
    <t>1godz</t>
  </si>
  <si>
    <t>5 godz=3,45godz.</t>
  </si>
  <si>
    <t>7 godz=5.15</t>
  </si>
  <si>
    <t>8x45 godz=6</t>
  </si>
  <si>
    <t>11 godz = 8,15min.</t>
  </si>
  <si>
    <t>7,50godz. =10x45min</t>
  </si>
  <si>
    <t>10GODZ.=7,5</t>
  </si>
  <si>
    <t>Kontakt : tel: 85 675 24 91</t>
  </si>
  <si>
    <t>Sekretariat: szkoly@zdz.bialystok.pl</t>
  </si>
  <si>
    <t>8.00-10.15</t>
  </si>
  <si>
    <t>13.00-16.45</t>
  </si>
  <si>
    <t>11.15-15.45</t>
  </si>
  <si>
    <t>8.00-16.15</t>
  </si>
  <si>
    <t>10.30-15.45</t>
  </si>
  <si>
    <t>8.00-15.30</t>
  </si>
  <si>
    <t xml:space="preserve">  semestr  IV</t>
  </si>
  <si>
    <t>sobota 30 stycznia 2021r.</t>
  </si>
  <si>
    <t>niedziela 31 stycznia 2021r.</t>
  </si>
  <si>
    <t>sobota 6 lutego 2021r.</t>
  </si>
  <si>
    <t>niedziela  7 lutego 2021r.</t>
  </si>
  <si>
    <t>sobota 27 lutego 2021r.</t>
  </si>
  <si>
    <t>niedziela  28 lutego 2021r.</t>
  </si>
  <si>
    <t>sobota 13 marca 2021r.</t>
  </si>
  <si>
    <t>niedziela  14 marca 2021r.</t>
  </si>
  <si>
    <t>sobota 20 lutego 2021r.</t>
  </si>
  <si>
    <t>sobota 27 marca 2021r.</t>
  </si>
  <si>
    <t>niedziela  28 marca 2021r.</t>
  </si>
  <si>
    <t>sobota 10 kwietnia 2021r.</t>
  </si>
  <si>
    <t>niedziela 11 kwietnia 2021r.</t>
  </si>
  <si>
    <t>sobota 24 kwietnia 2021r.</t>
  </si>
  <si>
    <t>niedziela 25 kwietnia 2021r.</t>
  </si>
  <si>
    <t>sobota 8 maja 2021r.</t>
  </si>
  <si>
    <t>niedziela 9 maja  2021r.</t>
  </si>
  <si>
    <t>projektowanie i estetyka</t>
  </si>
  <si>
    <t>projektowanie i estetyka (DSZ)</t>
  </si>
  <si>
    <t xml:space="preserve">  semestr  I</t>
  </si>
  <si>
    <t>sobota 6 marca 2021r.</t>
  </si>
  <si>
    <t>niedziela  7 marca 2021r.</t>
  </si>
  <si>
    <t>sobota 19 czerwca 2021r.</t>
  </si>
  <si>
    <t>niedziela 20 czerwca  2021r.</t>
  </si>
  <si>
    <t>kreowanie wizerunku</t>
  </si>
  <si>
    <t>język angielski zawodowy (MM)</t>
  </si>
  <si>
    <t xml:space="preserve">język angielski zawodowy </t>
  </si>
  <si>
    <t>pracownia fryzur artystycznych</t>
  </si>
  <si>
    <t>pracownia fryzur artystycznych (ASZ)</t>
  </si>
  <si>
    <t>Upięcia (22 godz.) zajęcia z Panią Martą Kateusz – Chludzińską:</t>
  </si>
  <si>
    <t>13.03.21 – sobota – upięcie na siatki, upięcie z wypełniaczem, upięcie z warkoczy</t>
  </si>
  <si>
    <t>10.04.21 – sobota – upięcie z loków, stylizowane fale</t>
  </si>
  <si>
    <t>Strzyżenia (22 godz.) zajęcia z Panią Agnieszką Szmidt:</t>
  </si>
  <si>
    <t>8.05.21 – sobota -  strzyżenie męskie,</t>
  </si>
  <si>
    <t>22.05.21 – sobota – strzyżenie damskie (półdługie, krótkie) – jedna modelka na dwie osoby</t>
  </si>
  <si>
    <t>pracownia fryzur artystycznych (MK)</t>
  </si>
  <si>
    <t>sobota 17 kwietnia 2021r.</t>
  </si>
  <si>
    <t>niedziela 18 kwietnia 2021r.</t>
  </si>
  <si>
    <t>pracownia fryzur artystycznych (11)</t>
  </si>
  <si>
    <t>pracownia fryzur artystycznych (22)</t>
  </si>
  <si>
    <t>pracownia fryzur artystycznych (33)</t>
  </si>
  <si>
    <t>pracownia fryzur artystycznych (44)</t>
  </si>
  <si>
    <t>online</t>
  </si>
  <si>
    <t>projektowanie i estetyka (10)</t>
  </si>
  <si>
    <t>projektowanie i estetyka 20)</t>
  </si>
  <si>
    <t>projektowanie i estetyka (30)</t>
  </si>
  <si>
    <t>projektowanie i estetyka (40)</t>
  </si>
  <si>
    <t>projektowanie i estetyka (50)</t>
  </si>
  <si>
    <t>projektowanie i estetyka (60)</t>
  </si>
  <si>
    <t>projektowanie i estetyka (70)</t>
  </si>
  <si>
    <t>język angielski zawodowy (3)</t>
  </si>
  <si>
    <t>język angielski zawodowy (6)</t>
  </si>
  <si>
    <t>język angielski zawodowy (9)</t>
  </si>
  <si>
    <r>
      <t xml:space="preserve">* </t>
    </r>
    <r>
      <rPr>
        <b/>
        <sz val="10"/>
        <color rgb="FFFF0000"/>
        <rFont val="Arial CE"/>
        <charset val="238"/>
      </rPr>
      <t>ostatnie zajęcia</t>
    </r>
  </si>
  <si>
    <t>kreowanie wizerunku (7)</t>
  </si>
  <si>
    <t>kreowanie wizerunku (14)</t>
  </si>
  <si>
    <t>kreowanie wizerunku (21)</t>
  </si>
  <si>
    <t>09.05</t>
  </si>
  <si>
    <t>sobota 20 marca 2021r.</t>
  </si>
  <si>
    <t>niedziela  21 marca 2021r.</t>
  </si>
  <si>
    <t>zajęcia nie odbyły się</t>
  </si>
  <si>
    <t>przełożono na 25.04.2021</t>
  </si>
  <si>
    <t xml:space="preserve">przełożono na 23.05.2021r. </t>
  </si>
  <si>
    <r>
      <t xml:space="preserve">język angielski zawodowy </t>
    </r>
    <r>
      <rPr>
        <b/>
        <sz val="9"/>
        <color theme="5" tint="-0.249977111117893"/>
        <rFont val="Arial CE"/>
        <charset val="238"/>
      </rPr>
      <t>(MM)</t>
    </r>
  </si>
  <si>
    <r>
      <t>projektowanie i estetyka</t>
    </r>
    <r>
      <rPr>
        <b/>
        <sz val="9"/>
        <color rgb="FF0070C0"/>
        <rFont val="Czcionka tekstu podstawowego"/>
        <charset val="238"/>
      </rPr>
      <t xml:space="preserve"> (DSZ)</t>
    </r>
  </si>
  <si>
    <t>8.30-9.15</t>
  </si>
  <si>
    <t>Spotkanie organizacyjne</t>
  </si>
  <si>
    <t>8.30-10.45</t>
  </si>
  <si>
    <t>8.30-16.30</t>
  </si>
  <si>
    <t>9.15-11.30</t>
  </si>
  <si>
    <t>11.30-16.45</t>
  </si>
  <si>
    <r>
      <t xml:space="preserve">kreowanie wizerunku  </t>
    </r>
    <r>
      <rPr>
        <b/>
        <sz val="9"/>
        <color rgb="FFC00000"/>
        <rFont val="Czcionka tekstu podstawowego"/>
        <charset val="238"/>
      </rPr>
      <t>(SP)</t>
    </r>
  </si>
  <si>
    <t>28.03.2021</t>
  </si>
  <si>
    <t>Kreowanie wizerunku</t>
  </si>
  <si>
    <t>11.04.2021</t>
  </si>
  <si>
    <t>18.04.2021</t>
  </si>
  <si>
    <t>25.04.2021</t>
  </si>
  <si>
    <t>23.05.2021</t>
  </si>
  <si>
    <t>09.04.2021</t>
  </si>
  <si>
    <t>przesłanie materiałów</t>
  </si>
  <si>
    <t>8.00-15.45</t>
  </si>
  <si>
    <t>bezpieczeństwo i higiena pracy 3 (AZ)</t>
  </si>
  <si>
    <t>bezpieczeństwo i higiena pracy 6 (AZ)</t>
  </si>
  <si>
    <t>bezpieczeństwo i higiena pracy 9 (AZ)</t>
  </si>
  <si>
    <t>13.15-16.45</t>
  </si>
  <si>
    <t>15.05.21</t>
  </si>
  <si>
    <t>16.05.21</t>
  </si>
  <si>
    <t>20.03.21</t>
  </si>
  <si>
    <t>21.03.21</t>
  </si>
  <si>
    <t>10.04.21</t>
  </si>
  <si>
    <t>11.04.21</t>
  </si>
  <si>
    <t>24.04.21</t>
  </si>
  <si>
    <t>25.04.21</t>
  </si>
  <si>
    <t>14.05.21</t>
  </si>
  <si>
    <t>29.05.21</t>
  </si>
  <si>
    <t>30.05.21</t>
  </si>
  <si>
    <t>12.06.21</t>
  </si>
  <si>
    <t>13.06.21</t>
  </si>
  <si>
    <t>19.06.21</t>
  </si>
  <si>
    <t>20.06.21</t>
  </si>
  <si>
    <t>03.07.21</t>
  </si>
  <si>
    <t>04.07.21</t>
  </si>
  <si>
    <t>04.09.21</t>
  </si>
  <si>
    <t>05.09.21</t>
  </si>
  <si>
    <t>18.09.21</t>
  </si>
  <si>
    <t>19.09.21</t>
  </si>
  <si>
    <t>02.10.21</t>
  </si>
  <si>
    <t>16.10.21</t>
  </si>
  <si>
    <t>17.10.21</t>
  </si>
  <si>
    <t>23.10.21</t>
  </si>
  <si>
    <t>06.11.21</t>
  </si>
  <si>
    <t>07.11.21</t>
  </si>
  <si>
    <t>20.11.21</t>
  </si>
  <si>
    <t>21.11.21</t>
  </si>
  <si>
    <t>04.12.21</t>
  </si>
  <si>
    <t>05.12.21</t>
  </si>
  <si>
    <t>11.12.21</t>
  </si>
  <si>
    <t>12.12.21</t>
  </si>
  <si>
    <t>08.01.22</t>
  </si>
  <si>
    <t>09.01.22</t>
  </si>
  <si>
    <t>22.01.22</t>
  </si>
  <si>
    <t>23.01.22</t>
  </si>
  <si>
    <t>05.02.22</t>
  </si>
  <si>
    <t>06.02.22</t>
  </si>
  <si>
    <t>19.02.22</t>
  </si>
  <si>
    <t>20.02.22</t>
  </si>
  <si>
    <t>05.03.22</t>
  </si>
  <si>
    <t>06.03.22</t>
  </si>
  <si>
    <t>19.03.22</t>
  </si>
  <si>
    <t>20.03.22</t>
  </si>
  <si>
    <t>02.04.22</t>
  </si>
  <si>
    <t>03.04.22</t>
  </si>
  <si>
    <t>23.04.22</t>
  </si>
  <si>
    <t>24.04.22</t>
  </si>
  <si>
    <t>06.05.22</t>
  </si>
  <si>
    <t>07.05.22</t>
  </si>
  <si>
    <t xml:space="preserve">podstawy fryzjerstwa 7    (DSZ) </t>
  </si>
  <si>
    <t>sobota 29 maja 2021r.</t>
  </si>
  <si>
    <t>niedziela 30 maja  2021r.</t>
  </si>
  <si>
    <t>sobota 12 czerwca 2021r.</t>
  </si>
  <si>
    <t>niedziela 13 czerwca  2021r.</t>
  </si>
  <si>
    <t>sobota 3 lipca 2021r.</t>
  </si>
  <si>
    <t>niedziela 4 lipca  2021r.</t>
  </si>
  <si>
    <t>techniki i technologie fryzjerskie 15 (SP)</t>
  </si>
  <si>
    <t>8.30-13.00</t>
  </si>
  <si>
    <t>11.00-13.00</t>
  </si>
  <si>
    <r>
      <t xml:space="preserve">pracownia fryzjerska 11 (SS) </t>
    </r>
    <r>
      <rPr>
        <b/>
        <sz val="10"/>
        <rFont val="Czcionka tekstu podstawowego"/>
        <charset val="238"/>
      </rPr>
      <t>(mycie i pielęgnacja)</t>
    </r>
  </si>
  <si>
    <t>08.05</t>
  </si>
  <si>
    <t>8.30-12.15</t>
  </si>
  <si>
    <t xml:space="preserve">materiały fryzjerskie 18    (DSZ) </t>
  </si>
  <si>
    <t>techniki i technologie fryzjerskie 30 (SP)</t>
  </si>
  <si>
    <t xml:space="preserve">  semestr  I (kurs nr 35/21)</t>
  </si>
  <si>
    <t xml:space="preserve">  semestr  IV (kurs nr 12/21)</t>
  </si>
  <si>
    <t>kreowanie wizerunklu DSZ</t>
  </si>
  <si>
    <t>IV sem - 09.05., 17.04. ew. 15.05.  - Beata Mejsak</t>
  </si>
  <si>
    <t>15.05.</t>
  </si>
  <si>
    <t>iv sem</t>
  </si>
  <si>
    <t>i sem</t>
  </si>
  <si>
    <t>16.05.</t>
  </si>
  <si>
    <t>17-18</t>
  </si>
  <si>
    <t>24-25</t>
  </si>
  <si>
    <t>sem iv</t>
  </si>
  <si>
    <t>Sebastian Stanski</t>
  </si>
  <si>
    <t>Marta Kateusz</t>
  </si>
  <si>
    <t>03</t>
  </si>
  <si>
    <t>8.30-15.45</t>
  </si>
  <si>
    <t>8.30-15.30</t>
  </si>
  <si>
    <t>lp.</t>
  </si>
  <si>
    <t>termin</t>
  </si>
  <si>
    <t>l.godzin</t>
  </si>
  <si>
    <t>przedmiot</t>
  </si>
  <si>
    <t>prowadzący</t>
  </si>
  <si>
    <t>1.</t>
  </si>
  <si>
    <t>liczba godzin</t>
  </si>
  <si>
    <t>mycie i pielęgnacja</t>
  </si>
  <si>
    <t>2.</t>
  </si>
  <si>
    <t>Beata Mejsak</t>
  </si>
  <si>
    <t>bhp, angielski, techniki</t>
  </si>
  <si>
    <t>Zacny, Mazurek, Puczkowska</t>
  </si>
  <si>
    <t>3.</t>
  </si>
  <si>
    <t>upięcia - nietrwałe odkształcanie włosów</t>
  </si>
  <si>
    <t>Marzena Adamiuk</t>
  </si>
  <si>
    <t>08.05.21</t>
  </si>
  <si>
    <t>teoria</t>
  </si>
  <si>
    <t>09.05.21</t>
  </si>
  <si>
    <t>4.</t>
  </si>
  <si>
    <t>5.</t>
  </si>
  <si>
    <t>6.</t>
  </si>
  <si>
    <t>7.</t>
  </si>
  <si>
    <t>8.</t>
  </si>
  <si>
    <t>9.</t>
  </si>
  <si>
    <t>strzyżenie damskie i męskie</t>
  </si>
  <si>
    <t>10.</t>
  </si>
  <si>
    <t>11.</t>
  </si>
  <si>
    <t>12.</t>
  </si>
  <si>
    <t>13.</t>
  </si>
  <si>
    <t>14.</t>
  </si>
  <si>
    <t>15.</t>
  </si>
  <si>
    <t>16.</t>
  </si>
  <si>
    <t>17.</t>
  </si>
  <si>
    <t>egzamin próbny</t>
  </si>
  <si>
    <t>Agnieszka Szmidt</t>
  </si>
  <si>
    <t>zmiana koloru włosów</t>
  </si>
  <si>
    <t>18.</t>
  </si>
  <si>
    <t>19.</t>
  </si>
  <si>
    <t>Wioletta Popławska</t>
  </si>
  <si>
    <t>20.</t>
  </si>
  <si>
    <t>21.</t>
  </si>
  <si>
    <t>22.</t>
  </si>
  <si>
    <t>23.</t>
  </si>
  <si>
    <t>24.</t>
  </si>
  <si>
    <t>25.</t>
  </si>
  <si>
    <t>projektowanie i estetyka (DSZ) (80)</t>
  </si>
  <si>
    <t>projektowanie i estetyka (DSZ) (90)</t>
  </si>
  <si>
    <t>pracownia fryzur artystycznych (BM) strzyżenie damskie (55)</t>
  </si>
  <si>
    <t>język angielski zawodowy (MM) (12)</t>
  </si>
  <si>
    <t>kreowanie wizerunklu DSZ (28)</t>
  </si>
  <si>
    <t>pracownia fryzur artystycznych (BM) strzyżenie (66)</t>
  </si>
  <si>
    <t xml:space="preserve">techniki fryzjerskie </t>
  </si>
  <si>
    <t>Sylwia Puczkowska</t>
  </si>
  <si>
    <t>materiały fryzjerskie, techniki fryzjerskie</t>
  </si>
  <si>
    <t>Szafran, Puczkowska</t>
  </si>
  <si>
    <r>
      <t xml:space="preserve">sobota 15 </t>
    </r>
    <r>
      <rPr>
        <b/>
        <sz val="12"/>
        <color indexed="12"/>
        <rFont val="Arial CE"/>
        <family val="2"/>
        <charset val="238"/>
      </rPr>
      <t>maja 2021r.</t>
    </r>
  </si>
  <si>
    <r>
      <t>niedziela 16</t>
    </r>
    <r>
      <rPr>
        <b/>
        <sz val="12"/>
        <color indexed="12"/>
        <rFont val="Arial CE"/>
        <family val="2"/>
        <charset val="238"/>
      </rPr>
      <t xml:space="preserve"> maja  2021r.</t>
    </r>
  </si>
  <si>
    <t>podstawy fryzjerstwa, techniki fryzjerskie</t>
  </si>
  <si>
    <t>bhp, podstawy fryzjerstwa</t>
  </si>
  <si>
    <t>Zacny, Szafran</t>
  </si>
  <si>
    <t>8.00-11.45</t>
  </si>
  <si>
    <t>13.00-15.30</t>
  </si>
  <si>
    <t>10.30-15.30</t>
  </si>
  <si>
    <t>13.15-15.30</t>
  </si>
  <si>
    <t>12.00-15.30</t>
  </si>
  <si>
    <t>8.30-12.00</t>
  </si>
  <si>
    <t>12.15-15.30</t>
  </si>
  <si>
    <t>6/5</t>
  </si>
  <si>
    <t>3/7</t>
  </si>
  <si>
    <t>3/3/5</t>
  </si>
  <si>
    <r>
      <t xml:space="preserve">kreowanie wizerunklu DSZ (40) </t>
    </r>
    <r>
      <rPr>
        <b/>
        <sz val="9"/>
        <color rgb="FFFF0000"/>
        <rFont val="Czcionka tekstu podstawowego"/>
        <charset val="238"/>
      </rPr>
      <t>*</t>
    </r>
  </si>
  <si>
    <t>projektowanie i estetyka (DSZ) (100)</t>
  </si>
  <si>
    <t>język angielski zawodowy (MM) (17) zajęcia w szkole</t>
  </si>
  <si>
    <t>kreowanie wizerunklu DSZ (33) zajęcia w szkole</t>
  </si>
  <si>
    <t>8.30-11.15</t>
  </si>
  <si>
    <r>
      <t xml:space="preserve">język angielski zawodowy (MM) (20) </t>
    </r>
    <r>
      <rPr>
        <b/>
        <sz val="9"/>
        <color rgb="FFFF0000"/>
        <rFont val="Arial CE"/>
        <charset val="238"/>
      </rPr>
      <t xml:space="preserve">*  </t>
    </r>
  </si>
  <si>
    <t>11.15-14.15</t>
  </si>
  <si>
    <t>03.10.21</t>
  </si>
  <si>
    <t>24.10.21</t>
  </si>
  <si>
    <t>nie może</t>
  </si>
  <si>
    <t>może</t>
  </si>
  <si>
    <t>może 26-27.06.2021 do 14.00</t>
  </si>
  <si>
    <t>zajęcia odwołane</t>
  </si>
  <si>
    <t>12.30-15.30</t>
  </si>
  <si>
    <t>może do 14</t>
  </si>
  <si>
    <t xml:space="preserve">podstawy fryzjerstwa(13) 6    (DSZ) </t>
  </si>
  <si>
    <t xml:space="preserve">podstawy fryzjerstwa(19)  6    (DSZ) </t>
  </si>
  <si>
    <t xml:space="preserve">materiały fryzjerskie (6)6    (DSZ) </t>
  </si>
  <si>
    <t>materiały fryzjerskie (12) 6 DSZ</t>
  </si>
  <si>
    <t>sobota 4 września 2021r.</t>
  </si>
  <si>
    <t>niedziela 5 września 2021r.</t>
  </si>
  <si>
    <t>sobota 18 września 2021r.</t>
  </si>
  <si>
    <t>niedziela 19 września 2021r.</t>
  </si>
  <si>
    <t>8.30-16.00</t>
  </si>
  <si>
    <t xml:space="preserve">  semestr  II kurs nr 35/21</t>
  </si>
  <si>
    <t>język angielski zawodowy 3 (MM)</t>
  </si>
  <si>
    <t>język angielski zawodowy 6(MM)</t>
  </si>
  <si>
    <t>techniki i technologie fryzjerskie 6 (SP)</t>
  </si>
  <si>
    <t>techniki i technologie fryzjerskie 5 (SP11)</t>
  </si>
  <si>
    <t>techniki i technologie fryzjerskie 16 (SP)</t>
  </si>
  <si>
    <t>język angielski zawodowy 10 (MM)</t>
  </si>
  <si>
    <r>
      <t xml:space="preserve">pracownia fryzjerska 22 (SS  ) </t>
    </r>
    <r>
      <rPr>
        <b/>
        <sz val="10"/>
        <rFont val="Czcionka tekstu podstawowego"/>
        <charset val="238"/>
      </rPr>
      <t>(upięcia-nietrwałe odksztyałcanie włosów)</t>
    </r>
  </si>
  <si>
    <t>pracownia fryzjerska 33 (BM ) (upięcia-nietrwałe odksztyałcanie włosów)</t>
  </si>
  <si>
    <t>pracownia fryzjerska 44 (BM ) (upięcia-nietrwałe odksztyałcanie włosów)</t>
  </si>
  <si>
    <t>pracownia fryzjerska 55 (BM) (upięcia-nietrwałe odksztyałcanie włosów)</t>
  </si>
  <si>
    <t>pracownia fryzjerska 66 (BM) (upięcia-nietrwałe odksztyałcanie włosów)</t>
  </si>
  <si>
    <t>pracownia fryzjerska 77 (BM) (upięcia-nietrwałe odksztyałcanie włosów)</t>
  </si>
  <si>
    <t>13.15-16.00</t>
  </si>
  <si>
    <t>sobota 2 października 2021r.</t>
  </si>
  <si>
    <t>niedziela 3 października 2021r.</t>
  </si>
  <si>
    <t>techniki i technologie fryzjerskie 17 (5) SP</t>
  </si>
  <si>
    <t>semestr  I kurs nr 138 /21</t>
  </si>
  <si>
    <t>niedziela  17 października 2021r.</t>
  </si>
  <si>
    <t>sobota 16 października 2021r.</t>
  </si>
  <si>
    <t>sobota 23 października 2021r.</t>
  </si>
  <si>
    <t>niedziela  24 października 2021r.</t>
  </si>
  <si>
    <r>
      <t xml:space="preserve">pracownia fryzjerska 22 (SS) </t>
    </r>
    <r>
      <rPr>
        <b/>
        <sz val="10"/>
        <rFont val="Czcionka tekstu podstawowego"/>
        <charset val="238"/>
      </rPr>
      <t>(mycie i pielęgnacja)</t>
    </r>
  </si>
  <si>
    <r>
      <t>Marta Kateusz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Beata Majsak</t>
    </r>
  </si>
  <si>
    <r>
      <t xml:space="preserve">Marta Kateusz / </t>
    </r>
    <r>
      <rPr>
        <b/>
        <sz val="11"/>
        <color rgb="FFFF0000"/>
        <rFont val="Calibri"/>
        <family val="2"/>
        <charset val="238"/>
        <scheme val="minor"/>
      </rPr>
      <t>Beata Maejsak</t>
    </r>
  </si>
  <si>
    <t>sobota 6 listopada 2021r.</t>
  </si>
  <si>
    <t>niedziela  7 listopada 2021r.</t>
  </si>
  <si>
    <t>sobota 20 listopada 2021r.</t>
  </si>
  <si>
    <t>niedziela  21 listopada 2021r.</t>
  </si>
  <si>
    <t>sobota 4 grudnia 2021r.</t>
  </si>
  <si>
    <t>niedziela  5 grudnia 2021r.</t>
  </si>
  <si>
    <t>sobota 11 grudnia 2021r.</t>
  </si>
  <si>
    <t>niedziela 12 grudnia 2021r.</t>
  </si>
  <si>
    <t>niedziela 9  stycznia 2022r.</t>
  </si>
  <si>
    <t>język angielski zawodowy 3 (3) MM</t>
  </si>
  <si>
    <t>kom 791929303</t>
  </si>
  <si>
    <t>język angielski zawodowy 4 (MM)</t>
  </si>
  <si>
    <t>13.15-16.15</t>
  </si>
  <si>
    <t>techniki i technologie fryzjerskie 12 (6) SP</t>
  </si>
  <si>
    <t>techniki i technologie fryzjerskie 6 (6) SP</t>
  </si>
  <si>
    <t>13.15-16.30</t>
  </si>
  <si>
    <t>12.30-16.30</t>
  </si>
  <si>
    <t xml:space="preserve">materiały fryzjerskie 5 (5)    (DSZ) </t>
  </si>
  <si>
    <t>techniki i technologie fryzjerskie 7  (7) (SP)</t>
  </si>
  <si>
    <t>10.45-13.00</t>
  </si>
  <si>
    <t>bezpieczeństwo i higiena pracy 6 (3) (AZ)</t>
  </si>
  <si>
    <t>język angielski zawodowy 6 (3) MM</t>
  </si>
  <si>
    <r>
      <t xml:space="preserve">pracownia fryzjerska 66 (BM) </t>
    </r>
    <r>
      <rPr>
        <b/>
        <sz val="10"/>
        <rFont val="Czcionka tekstu podstawowego"/>
        <charset val="238"/>
      </rPr>
      <t>(upięcia)</t>
    </r>
  </si>
  <si>
    <t>bhp, techniki</t>
  </si>
  <si>
    <t>nie ma zajęć</t>
  </si>
  <si>
    <t>pielęgnacja</t>
  </si>
  <si>
    <t>wałkii upięcia</t>
  </si>
  <si>
    <t>upięcia</t>
  </si>
  <si>
    <t>koloryzacja</t>
  </si>
  <si>
    <t>strzyżenia</t>
  </si>
  <si>
    <t>21.05.22</t>
  </si>
  <si>
    <t>22.05.22</t>
  </si>
  <si>
    <t>04.06.22</t>
  </si>
  <si>
    <t>05.06.22</t>
  </si>
  <si>
    <t>11.06.22</t>
  </si>
  <si>
    <t>12.06.22</t>
  </si>
  <si>
    <t>10.09.22</t>
  </si>
  <si>
    <t>11.09.22</t>
  </si>
  <si>
    <t>25.09.22</t>
  </si>
  <si>
    <t>26.09.22</t>
  </si>
  <si>
    <t>08.10.22</t>
  </si>
  <si>
    <t>09.10.22</t>
  </si>
  <si>
    <t>22.10.22</t>
  </si>
  <si>
    <t>23.10.22</t>
  </si>
  <si>
    <t>05.11.22</t>
  </si>
  <si>
    <t>06.11.22</t>
  </si>
  <si>
    <t>26.</t>
  </si>
  <si>
    <t>19.11.22</t>
  </si>
  <si>
    <t>20.11.22</t>
  </si>
  <si>
    <t>Anna Kołodziejczyk</t>
  </si>
  <si>
    <t>27.</t>
  </si>
  <si>
    <t>03.12.22</t>
  </si>
  <si>
    <t>04.12.22</t>
  </si>
  <si>
    <t>teoria - przygotowanie do egzaminu</t>
  </si>
  <si>
    <t>FRK.01 - Wykonywanie usług fryzjerskich</t>
  </si>
  <si>
    <t>Zacny, Szfran</t>
  </si>
  <si>
    <t xml:space="preserve">realizacja teorii do 04.07.2021 - 91 godz. </t>
  </si>
  <si>
    <t>zostało</t>
  </si>
  <si>
    <t>02-03.10</t>
  </si>
  <si>
    <t>pielęgnacja stański</t>
  </si>
  <si>
    <t>Marta</t>
  </si>
  <si>
    <r>
      <t xml:space="preserve">pracownia fryzjerska 33 (SS) </t>
    </r>
    <r>
      <rPr>
        <b/>
        <sz val="10"/>
        <rFont val="Czcionka tekstu podstawowego"/>
        <charset val="238"/>
      </rPr>
      <t>(zmiana koloru włosów)</t>
    </r>
  </si>
  <si>
    <t>sobota 27 listopada 2021r.</t>
  </si>
  <si>
    <t>niedziela  28 listopada 2021r.</t>
  </si>
  <si>
    <t>język angielski zawodowy 7 (3) MM</t>
  </si>
  <si>
    <r>
      <t xml:space="preserve">język angielski zawodowy 10 (3) MM </t>
    </r>
    <r>
      <rPr>
        <b/>
        <sz val="10"/>
        <color rgb="FFFF0000"/>
        <rFont val="Czcionka tekstu podstawowego"/>
        <charset val="238"/>
      </rPr>
      <t>***</t>
    </r>
  </si>
  <si>
    <t>język angielski zawodowy 9 (3) MM</t>
  </si>
  <si>
    <r>
      <t xml:space="preserve">pracownia fryzjerska 55  (BM) </t>
    </r>
    <r>
      <rPr>
        <b/>
        <sz val="10"/>
        <rFont val="Czcionka tekstu podstawowego"/>
        <charset val="238"/>
      </rPr>
      <t>(upięcia)</t>
    </r>
  </si>
  <si>
    <t>27.11.21</t>
  </si>
  <si>
    <t>ok.</t>
  </si>
  <si>
    <t>zmiana z 20-21.11</t>
  </si>
  <si>
    <t>28.11.21</t>
  </si>
  <si>
    <t xml:space="preserve">materiały fryzjerskie 10 (5)    (DSZ) </t>
  </si>
  <si>
    <t xml:space="preserve">podstawy fryzjerstwa 5 (5)    (DSZ) </t>
  </si>
  <si>
    <t>10.45-13.45</t>
  </si>
  <si>
    <r>
      <t xml:space="preserve">pracownia fryzjerska 44 (SS) </t>
    </r>
    <r>
      <rPr>
        <b/>
        <sz val="10"/>
        <rFont val="Czcionka tekstu podstawowego"/>
        <charset val="238"/>
      </rPr>
      <t>(zmiana koloru włosów)</t>
    </r>
  </si>
  <si>
    <t>techniki i technologie fryzjerskie 22(5) (SP)</t>
  </si>
  <si>
    <r>
      <t xml:space="preserve">pracownia fryzjerska 77 (SS) </t>
    </r>
    <r>
      <rPr>
        <b/>
        <sz val="10"/>
        <rFont val="Czcionka tekstu podstawowego"/>
        <charset val="238"/>
      </rPr>
      <t>(zmiana koloru włosów)</t>
    </r>
  </si>
  <si>
    <r>
      <t xml:space="preserve">pracownia fryzjerska 88  (BM) </t>
    </r>
    <r>
      <rPr>
        <b/>
        <sz val="10"/>
        <rFont val="Czcionka tekstu podstawowego"/>
        <charset val="238"/>
      </rPr>
      <t>(upięcia)</t>
    </r>
  </si>
  <si>
    <t>sobota 22 stycznia 2022r.</t>
  </si>
  <si>
    <t>niedziela 23 stycznia 2022r.</t>
  </si>
  <si>
    <t>niedziela 6 lutego2022r.</t>
  </si>
  <si>
    <t>sobota 19 lutego 2022r.</t>
  </si>
  <si>
    <t>niedziela 20 lutego  2022r.</t>
  </si>
  <si>
    <t>sobota 5 lutego 2022r.</t>
  </si>
  <si>
    <t xml:space="preserve">materiały fryzjerskie 15 (5)    (DSZ) </t>
  </si>
  <si>
    <t>bezpieczeństwo i higiena pracy 9 (3) (AZ)</t>
  </si>
  <si>
    <r>
      <rPr>
        <b/>
        <sz val="9"/>
        <color rgb="FFFF0000"/>
        <rFont val="Czcionka tekstu podstawowego"/>
        <charset val="238"/>
      </rPr>
      <t xml:space="preserve">Pracownia fryzjerska </t>
    </r>
    <r>
      <rPr>
        <b/>
        <sz val="9"/>
        <rFont val="Czcionka tekstu podstawowego"/>
        <charset val="238"/>
      </rPr>
      <t>(strzyżenie damskie i męskie) (</t>
    </r>
    <r>
      <rPr>
        <b/>
        <sz val="9"/>
        <color rgb="FFFF0000"/>
        <rFont val="Czcionka tekstu podstawowego"/>
        <charset val="238"/>
      </rPr>
      <t>88) MA</t>
    </r>
  </si>
  <si>
    <r>
      <rPr>
        <b/>
        <sz val="9"/>
        <color rgb="FFFF0000"/>
        <rFont val="Czcionka tekstu podstawowego"/>
        <charset val="238"/>
      </rPr>
      <t>Pracownia fryzjerska</t>
    </r>
    <r>
      <rPr>
        <b/>
        <sz val="9"/>
        <color rgb="FFC00000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 xml:space="preserve">(strzyżenie damskie i męskie) </t>
    </r>
    <r>
      <rPr>
        <b/>
        <sz val="9"/>
        <color rgb="FFFF0000"/>
        <rFont val="Czcionka tekstu podstawowego"/>
        <charset val="238"/>
      </rPr>
      <t>77 (MA)</t>
    </r>
  </si>
  <si>
    <r>
      <t xml:space="preserve">Pracownia fryzjerska </t>
    </r>
    <r>
      <rPr>
        <b/>
        <sz val="9"/>
        <rFont val="Czcionka tekstu podstawowego"/>
        <charset val="238"/>
      </rPr>
      <t>(strzyżenie damskie i męskie)</t>
    </r>
    <r>
      <rPr>
        <b/>
        <sz val="9"/>
        <color rgb="FFFF0000"/>
        <rFont val="Czcionka tekstu podstawowego"/>
        <charset val="238"/>
      </rPr>
      <t xml:space="preserve"> 55( MA)</t>
    </r>
  </si>
  <si>
    <r>
      <t xml:space="preserve">Pracownia fryzjerska </t>
    </r>
    <r>
      <rPr>
        <b/>
        <sz val="9"/>
        <rFont val="Czcionka tekstu podstawowego"/>
        <charset val="238"/>
      </rPr>
      <t>( strzyżenie damskie i męskie)</t>
    </r>
    <r>
      <rPr>
        <b/>
        <sz val="9"/>
        <color rgb="FFFF0000"/>
        <rFont val="Czcionka tekstu podstawowego"/>
        <charset val="238"/>
      </rPr>
      <t xml:space="preserve"> 44 (MA)</t>
    </r>
  </si>
  <si>
    <r>
      <rPr>
        <b/>
        <sz val="9"/>
        <color rgb="FFFF0000"/>
        <rFont val="Czcionka tekstu podstawowego"/>
        <charset val="238"/>
      </rPr>
      <t>Pracownia fryzjerska</t>
    </r>
    <r>
      <rPr>
        <b/>
        <sz val="9"/>
        <rFont val="Czcionka tekstu podstawowego"/>
        <charset val="238"/>
      </rPr>
      <t xml:space="preserve"> ( strzyżenie damskie i męskie)</t>
    </r>
    <r>
      <rPr>
        <b/>
        <sz val="9"/>
        <color rgb="FFC00000"/>
        <rFont val="Czcionka tekstu podstawowego"/>
        <charset val="238"/>
      </rPr>
      <t xml:space="preserve"> </t>
    </r>
    <r>
      <rPr>
        <b/>
        <sz val="9"/>
        <color rgb="FFFF0000"/>
        <rFont val="Czcionka tekstu podstawowego"/>
        <charset val="238"/>
      </rPr>
      <t>11 MA</t>
    </r>
  </si>
  <si>
    <r>
      <t>Pracownia fryzjerska</t>
    </r>
    <r>
      <rPr>
        <b/>
        <sz val="9"/>
        <rFont val="Czcionka tekstu podstawowego"/>
        <charset val="238"/>
      </rPr>
      <t xml:space="preserve"> ( strzyżenie damskie i męskie) </t>
    </r>
    <r>
      <rPr>
        <b/>
        <sz val="9"/>
        <color rgb="FFFF0000"/>
        <rFont val="Czcionka tekstu podstawowego"/>
        <charset val="238"/>
      </rPr>
      <t>22 MA</t>
    </r>
  </si>
  <si>
    <r>
      <t>Pracownia fryzjerska</t>
    </r>
    <r>
      <rPr>
        <b/>
        <sz val="9"/>
        <rFont val="Czcionka tekstu podstawowego"/>
        <charset val="238"/>
      </rPr>
      <t xml:space="preserve"> ( strzyżenie damskie i męskie) </t>
    </r>
    <r>
      <rPr>
        <b/>
        <sz val="9"/>
        <color rgb="FFFF0000"/>
        <rFont val="Czcionka tekstu podstawowego"/>
        <charset val="238"/>
      </rPr>
      <t>33 MA</t>
    </r>
  </si>
  <si>
    <r>
      <rPr>
        <b/>
        <sz val="9"/>
        <color rgb="FFFF0000"/>
        <rFont val="Czcionka tekstu podstawowego"/>
        <charset val="238"/>
      </rPr>
      <t>Pracownia fryzjerska</t>
    </r>
    <r>
      <rPr>
        <b/>
        <sz val="9"/>
        <color rgb="FFC00000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 xml:space="preserve">(strzyżenie damskie i męskie) </t>
    </r>
    <r>
      <rPr>
        <b/>
        <sz val="9"/>
        <color rgb="FFFF0000"/>
        <rFont val="Czcionka tekstu podstawowego"/>
        <charset val="238"/>
      </rPr>
      <t>33 (MA)</t>
    </r>
  </si>
  <si>
    <t>niedziela 6 marca  2022r.</t>
  </si>
  <si>
    <t>sobota 19 marca 2022r.</t>
  </si>
  <si>
    <t>niedziela 20 marca 2022r.</t>
  </si>
  <si>
    <t>sobota  2 kwietnia 2022r.</t>
  </si>
  <si>
    <t>niedziela 3 kwietnia 2022r.</t>
  </si>
  <si>
    <t>sobota 23 kwietnia 2022r.</t>
  </si>
  <si>
    <t>niedziela 24 kwietnia  2022r.</t>
  </si>
  <si>
    <t>sobota 5 marca 2022r.</t>
  </si>
  <si>
    <t>nie</t>
  </si>
  <si>
    <t xml:space="preserve">materiały fryzjerskie 9  (3)    (DSZ) </t>
  </si>
  <si>
    <t xml:space="preserve">podstawy fryzjerstwa 8 (3)    (DSZ) </t>
  </si>
  <si>
    <t>techniki i technologie fryzjerskie  12 (5) (SP)</t>
  </si>
  <si>
    <t>techniki i technologie fryzjerskie  17 (5) (SP)</t>
  </si>
  <si>
    <t>techniki i technologie fryzjerskie 23 (6) SP</t>
  </si>
  <si>
    <t>14.00-16.30</t>
  </si>
  <si>
    <t xml:space="preserve">materiały fryzjerskie 19 (4)    (DSZ) </t>
  </si>
  <si>
    <t xml:space="preserve">podstawy fryzjerstwa 10 (4)    (DSZ) </t>
  </si>
  <si>
    <t xml:space="preserve">podstawy fryzjerstwa 14 (4)    (DSZ) </t>
  </si>
  <si>
    <t xml:space="preserve">materiały fryzjerskie 23 (4)    (DSZ) </t>
  </si>
  <si>
    <t xml:space="preserve">materiały fryzjerskie 15  (6)    (DSZ) </t>
  </si>
  <si>
    <t xml:space="preserve">materiały fryzjerskie 27 (4)    (DSZ) </t>
  </si>
  <si>
    <t xml:space="preserve">podstawy fryzjerstwa 18 (4)    (DSZ) </t>
  </si>
  <si>
    <t>8.30-10.00</t>
  </si>
  <si>
    <r>
      <t xml:space="preserve">Pracownia fryzjerska </t>
    </r>
    <r>
      <rPr>
        <b/>
        <sz val="9"/>
        <rFont val="Czcionka tekstu podstawowego"/>
        <charset val="238"/>
      </rPr>
      <t xml:space="preserve">(strzyżenie damskie i męskie) </t>
    </r>
    <r>
      <rPr>
        <b/>
        <sz val="9"/>
        <color rgb="FFFF0000"/>
        <rFont val="Czcionka tekstu podstawowego"/>
        <charset val="238"/>
      </rPr>
      <t xml:space="preserve">66 </t>
    </r>
    <r>
      <rPr>
        <b/>
        <strike/>
        <sz val="9"/>
        <color rgb="FFFF0000"/>
        <rFont val="Czcionka tekstu podstawowego"/>
        <charset val="238"/>
      </rPr>
      <t>(MA)</t>
    </r>
    <r>
      <rPr>
        <b/>
        <sz val="9"/>
        <color rgb="FFFF0000"/>
        <rFont val="Czcionka tekstu podstawowego"/>
        <charset val="238"/>
      </rPr>
      <t xml:space="preserve"> zastęp. SS</t>
    </r>
  </si>
  <si>
    <t>sobota 8 stycznia 2022r.</t>
  </si>
  <si>
    <t xml:space="preserve">materiały fryzjerskie 18  (3)    (DSZ) </t>
  </si>
  <si>
    <t>sobota 15 stycznia 2022r.</t>
  </si>
  <si>
    <t>3</t>
  </si>
  <si>
    <t>niedziela 16 stycznia 2022r.</t>
  </si>
  <si>
    <t>Marta nie może</t>
  </si>
  <si>
    <t>sobota 12 lutego 2022r.</t>
  </si>
  <si>
    <t>niedziela 13 lutego 2022r.</t>
  </si>
  <si>
    <t>15.01.2022</t>
  </si>
  <si>
    <t>16.01.2022</t>
  </si>
  <si>
    <t>12.02.2022</t>
  </si>
  <si>
    <t>13.02.2022</t>
  </si>
  <si>
    <t>zmiana 8.01.22</t>
  </si>
  <si>
    <t>zmiana 9.01.22</t>
  </si>
  <si>
    <t>zmiana 22.01.22</t>
  </si>
  <si>
    <t>zmiana 23.01.22</t>
  </si>
  <si>
    <t>zajęcia przełożone na 12.02.2022r.</t>
  </si>
  <si>
    <t>zajęcia przełożone na 13.02.2022r.</t>
  </si>
  <si>
    <t>11.00-16.00</t>
  </si>
  <si>
    <r>
      <rPr>
        <b/>
        <sz val="9"/>
        <color rgb="FFFF0000"/>
        <rFont val="Czcionka tekstu podstawowego"/>
        <charset val="238"/>
      </rPr>
      <t>pracownia fryzjerska 244</t>
    </r>
    <r>
      <rPr>
        <b/>
        <sz val="9"/>
        <color theme="4"/>
        <rFont val="Czcionka tekstu podstawowego"/>
        <charset val="238"/>
      </rPr>
      <t xml:space="preserve"> (MKCH) (zmiana koloru włosów)</t>
    </r>
  </si>
  <si>
    <t>sobota 21 maja 2022r.</t>
  </si>
  <si>
    <t>niedziela 22 maja  2022r.</t>
  </si>
  <si>
    <t>sobota  4 czerwca 2022r.</t>
  </si>
  <si>
    <t>niedziela 5 czerwca  2022r.</t>
  </si>
  <si>
    <t>sobota  11 czerwca 2022r.</t>
  </si>
  <si>
    <t>niedziela 12 czerwca  2022r.</t>
  </si>
  <si>
    <t xml:space="preserve">materiały fryzjerskie 23(5)    (DSZ) </t>
  </si>
  <si>
    <r>
      <t>podstawy fryzjerstwa 6 (6/</t>
    </r>
    <r>
      <rPr>
        <b/>
        <sz val="10"/>
        <color rgb="FFFF0000"/>
        <rFont val="Czcionka tekstu podstawowego"/>
        <charset val="238"/>
      </rPr>
      <t>4</t>
    </r>
    <r>
      <rPr>
        <b/>
        <sz val="10"/>
        <color rgb="FF00B0F0"/>
        <rFont val="Czcionka tekstu podstawowego"/>
        <charset val="238"/>
      </rPr>
      <t xml:space="preserve">)    (DSZ) </t>
    </r>
  </si>
  <si>
    <t>materiały fryzjerskie 32 (5)    (DSZ)</t>
  </si>
  <si>
    <t>techniki i technologie fryzjerskie  (6) SP</t>
  </si>
  <si>
    <t>10.15-14.00</t>
  </si>
  <si>
    <r>
      <rPr>
        <b/>
        <sz val="9"/>
        <color rgb="FFFF0000"/>
        <rFont val="Czcionka tekstu podstawowego"/>
        <charset val="238"/>
      </rPr>
      <t>pracownia fryzjerska 255</t>
    </r>
    <r>
      <rPr>
        <b/>
        <sz val="9"/>
        <color theme="4"/>
        <rFont val="Czcionka tekstu podstawowego"/>
        <charset val="238"/>
      </rPr>
      <t xml:space="preserve"> (MKCH) (zmiana koloru włosów)</t>
    </r>
  </si>
  <si>
    <r>
      <rPr>
        <b/>
        <sz val="9"/>
        <color rgb="FFFF0000"/>
        <rFont val="Czcionka tekstu podstawowego"/>
        <charset val="238"/>
      </rPr>
      <t>pracownia fryzjerska 233</t>
    </r>
    <r>
      <rPr>
        <b/>
        <sz val="9"/>
        <color theme="4"/>
        <rFont val="Czcionka tekstu podstawowego"/>
        <charset val="238"/>
      </rPr>
      <t xml:space="preserve"> (MKCH) (zmiana koloru włosów)</t>
    </r>
  </si>
  <si>
    <t>11.00-14.15</t>
  </si>
  <si>
    <t>14.15-16.30</t>
  </si>
  <si>
    <r>
      <t>teoria</t>
    </r>
    <r>
      <rPr>
        <sz val="11"/>
        <color rgb="FFFF0000"/>
        <rFont val="Calibri"/>
        <family val="2"/>
        <charset val="238"/>
        <scheme val="minor"/>
      </rPr>
      <t xml:space="preserve">/ strzyżenie damskie i męskie </t>
    </r>
  </si>
  <si>
    <r>
      <t>strzyżenie damskie i męskie/</t>
    </r>
    <r>
      <rPr>
        <sz val="11"/>
        <color rgb="FFFF0000"/>
        <rFont val="Calibri"/>
        <family val="2"/>
        <charset val="238"/>
        <scheme val="minor"/>
      </rPr>
      <t xml:space="preserve"> teoria</t>
    </r>
  </si>
  <si>
    <r>
      <t>Beata Mejsak</t>
    </r>
    <r>
      <rPr>
        <sz val="11"/>
        <color rgb="FFFF0000"/>
        <rFont val="Calibri"/>
        <family val="2"/>
        <charset val="238"/>
        <scheme val="minor"/>
      </rPr>
      <t>/ Dorota i Sylwia</t>
    </r>
  </si>
  <si>
    <r>
      <rPr>
        <b/>
        <sz val="9"/>
        <color rgb="FFFF0000"/>
        <rFont val="Czcionka tekstu podstawowego"/>
        <charset val="238"/>
      </rPr>
      <t>pracownia fryzjerska 199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color theme="5" tint="-0.249977111117893"/>
        <rFont val="Czcionka tekstu podstawowego"/>
        <charset val="238"/>
      </rPr>
      <t>(BM) (strzyżenie damskie i męskie)</t>
    </r>
  </si>
  <si>
    <r>
      <rPr>
        <b/>
        <sz val="9"/>
        <color rgb="FFFF0000"/>
        <rFont val="Czcionka tekstu podstawowego"/>
        <charset val="238"/>
      </rPr>
      <t>pracownia fryzjerska 221</t>
    </r>
    <r>
      <rPr>
        <b/>
        <sz val="9"/>
        <color theme="4"/>
        <rFont val="Czcionka tekstu podstawowego"/>
        <charset val="238"/>
      </rPr>
      <t xml:space="preserve"> (MKCH) (upięcia)</t>
    </r>
  </si>
  <si>
    <r>
      <rPr>
        <b/>
        <sz val="9"/>
        <color rgb="FFFF0000"/>
        <rFont val="Czcionka tekstu podstawowego"/>
        <charset val="238"/>
      </rPr>
      <t>pracownia fryzjerska 221 (SS)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>(zmiana koloru włosów)</t>
    </r>
  </si>
  <si>
    <r>
      <rPr>
        <b/>
        <sz val="9"/>
        <color rgb="FFFF0000"/>
        <rFont val="Czcionka tekstu podstawowego"/>
        <charset val="238"/>
      </rPr>
      <t>pracownia fryzjerska 232 (SS)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>(zmiana koloru włosów)</t>
    </r>
  </si>
  <si>
    <r>
      <rPr>
        <b/>
        <sz val="9"/>
        <color rgb="FFFF0000"/>
        <rFont val="Czcionka tekstu podstawowego"/>
        <charset val="238"/>
      </rPr>
      <t>pracownia fryzjerska 199 (SS)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>(zmiana koloru włosów)</t>
    </r>
  </si>
  <si>
    <r>
      <rPr>
        <b/>
        <sz val="9"/>
        <color rgb="FFFF0000"/>
        <rFont val="Czcionka tekstu podstawowego"/>
        <charset val="238"/>
      </rPr>
      <t>pracownia fryzjerska 210 (SS)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>(zmiana koloru włosów)</t>
    </r>
  </si>
  <si>
    <r>
      <rPr>
        <b/>
        <sz val="9"/>
        <color rgb="FFFF0000"/>
        <rFont val="Czcionka tekstu podstawowego"/>
        <charset val="238"/>
      </rPr>
      <t>pracownia fryzjerska 166</t>
    </r>
    <r>
      <rPr>
        <b/>
        <sz val="9"/>
        <color theme="4"/>
        <rFont val="Czcionka tekstu podstawowego"/>
        <charset val="238"/>
      </rPr>
      <t xml:space="preserve"> (MKCH) (upięcia)</t>
    </r>
  </si>
  <si>
    <r>
      <rPr>
        <b/>
        <sz val="9"/>
        <color rgb="FFFF0000"/>
        <rFont val="Czcionka tekstu podstawowego"/>
        <charset val="238"/>
      </rPr>
      <t>pracownia fryzjerska 177</t>
    </r>
    <r>
      <rPr>
        <b/>
        <sz val="9"/>
        <color theme="4"/>
        <rFont val="Czcionka tekstu podstawowego"/>
        <charset val="238"/>
      </rPr>
      <t xml:space="preserve"> (MKCH) (upięcia)</t>
    </r>
  </si>
  <si>
    <r>
      <rPr>
        <b/>
        <sz val="9"/>
        <color rgb="FFFF0000"/>
        <rFont val="Czcionka tekstu podstawowego"/>
        <charset val="238"/>
      </rPr>
      <t>pracownia fryzjerska 188 (SS)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>(zmiana koloru włosów)</t>
    </r>
  </si>
  <si>
    <r>
      <rPr>
        <b/>
        <sz val="9"/>
        <color rgb="FFFF0000"/>
        <rFont val="Czcionka tekstu podstawowego"/>
        <charset val="238"/>
      </rPr>
      <t>pracownia fryzjerska 155</t>
    </r>
    <r>
      <rPr>
        <b/>
        <sz val="9"/>
        <color theme="4"/>
        <rFont val="Czcionka tekstu podstawowego"/>
        <charset val="238"/>
      </rPr>
      <t xml:space="preserve"> (MKCH) (zmiana koloru włosów)</t>
    </r>
  </si>
  <si>
    <r>
      <t xml:space="preserve">bezpieczeństwo i higiena pracy 11 (2) (AZ) </t>
    </r>
    <r>
      <rPr>
        <b/>
        <sz val="9"/>
        <color rgb="FFFF0000"/>
        <rFont val="Czcionka tekstu podstawowego"/>
      </rPr>
      <t>***</t>
    </r>
  </si>
  <si>
    <r>
      <t>techniki i technologie fryzjerskie (</t>
    </r>
    <r>
      <rPr>
        <b/>
        <sz val="9"/>
        <color rgb="FFFF0000"/>
        <rFont val="Czcionka tekstu podstawowego"/>
      </rPr>
      <t>8</t>
    </r>
    <r>
      <rPr>
        <b/>
        <sz val="9"/>
        <color rgb="FF00B050"/>
        <rFont val="Czcionka tekstu podstawowego"/>
      </rPr>
      <t>) SP</t>
    </r>
  </si>
  <si>
    <r>
      <rPr>
        <b/>
        <sz val="9"/>
        <color rgb="FFFF0000"/>
        <rFont val="Czcionka tekstu podstawowego"/>
        <charset val="238"/>
      </rPr>
      <t>pracownia fryzjerska 155</t>
    </r>
    <r>
      <rPr>
        <b/>
        <sz val="9"/>
        <color theme="4"/>
        <rFont val="Czcionka tekstu podstawowego"/>
        <charset val="238"/>
      </rPr>
      <t xml:space="preserve"> (MKCH) (upięcia)</t>
    </r>
  </si>
  <si>
    <r>
      <t xml:space="preserve">pracownia fryzjerska 110  (BM) </t>
    </r>
    <r>
      <rPr>
        <b/>
        <sz val="9"/>
        <rFont val="Czcionka tekstu podstawowego"/>
        <charset val="238"/>
      </rPr>
      <t>(upięcia)</t>
    </r>
  </si>
  <si>
    <r>
      <t xml:space="preserve">pracownia fryzjerska 99  (BM) </t>
    </r>
    <r>
      <rPr>
        <b/>
        <sz val="9"/>
        <rFont val="Czcionka tekstu podstawowego"/>
        <charset val="238"/>
      </rPr>
      <t>(upięcia)</t>
    </r>
  </si>
  <si>
    <t>sobota 26 marca 2022r.</t>
  </si>
  <si>
    <t>niedziela 27 marca 2022r.</t>
  </si>
  <si>
    <t>z powodu choroby nauczyciela zajęcia przełożone na 26 marca 2022r.</t>
  </si>
  <si>
    <t>z powodu choroby nauczyciela zajęcia przełożone na 27 marca 2022r.</t>
  </si>
  <si>
    <t>techniki i technologie fryzjerskie 43 (8) (SP)</t>
  </si>
  <si>
    <r>
      <t>techniki i technologie fryzjerskie  (10)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50"/>
        <rFont val="Czcionka tekstu podstawowego"/>
        <charset val="238"/>
      </rPr>
      <t>)</t>
    </r>
  </si>
  <si>
    <r>
      <t>techniki i technologie fryzjerskie 25(3)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50"/>
        <rFont val="Czcionka tekstu podstawowego"/>
        <charset val="238"/>
      </rPr>
      <t>)</t>
    </r>
  </si>
  <si>
    <r>
      <t>techniki i technologie fryzjerskie 30(5)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50"/>
        <rFont val="Czcionka tekstu podstawowego"/>
        <charset val="238"/>
      </rPr>
      <t>)</t>
    </r>
  </si>
  <si>
    <r>
      <t>techniki i technologie fryzjerskie 35 (5)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50"/>
        <rFont val="Czcionka tekstu podstawowego"/>
        <charset val="238"/>
      </rPr>
      <t>)</t>
    </r>
  </si>
  <si>
    <r>
      <rPr>
        <b/>
        <sz val="9"/>
        <color rgb="FFFF0000"/>
        <rFont val="Arial CE"/>
        <charset val="238"/>
      </rPr>
      <t>9.00-</t>
    </r>
    <r>
      <rPr>
        <b/>
        <sz val="9"/>
        <rFont val="Arial CE"/>
        <family val="2"/>
        <charset val="238"/>
      </rPr>
      <t>16.00</t>
    </r>
  </si>
  <si>
    <t>Pracownia fryzjerska (upięcia)          z panią Martą przeniesione             na 26 marca (sobota)</t>
  </si>
  <si>
    <t>nie odbyły się</t>
  </si>
  <si>
    <t>12.45-16.30</t>
  </si>
  <si>
    <t xml:space="preserve">podstawy fryzjerstwa 13 (5)    (DSZ) </t>
  </si>
  <si>
    <t xml:space="preserve">podstawy fryzjerstwa 19(6)    (DSZ) </t>
  </si>
  <si>
    <t xml:space="preserve"> materiały fryzjerskie 26(3)    (DSZ) </t>
  </si>
  <si>
    <t>10.45-12.00</t>
  </si>
  <si>
    <t>12.15-16.00</t>
  </si>
  <si>
    <t>*** ostatnie zajęcia/zaliczenie</t>
  </si>
  <si>
    <t>8.30-12.30</t>
  </si>
  <si>
    <r>
      <t>techniki i technologie fryzjerskie 49 (6)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50"/>
        <rFont val="Czcionka tekstu podstawowego"/>
        <charset val="238"/>
      </rPr>
      <t>)</t>
    </r>
  </si>
  <si>
    <t>sobota 7 maja 2022r.</t>
  </si>
  <si>
    <t>niedziela 8 maja  2022r.</t>
  </si>
  <si>
    <r>
      <t>techniki i technologie fryzjerskie 54 (5)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50"/>
        <rFont val="Czcionka tekstu podstawowego"/>
        <charset val="238"/>
      </rPr>
      <t>)</t>
    </r>
  </si>
  <si>
    <t>zajęcia przełożono na 29.05.2022r.</t>
  </si>
  <si>
    <t>9.00-16.00</t>
  </si>
  <si>
    <r>
      <t xml:space="preserve">techniki i technologie fryzjerskie  (10) </t>
    </r>
    <r>
      <rPr>
        <b/>
        <sz val="9"/>
        <color rgb="FFFF0000"/>
        <rFont val="Czcionka tekstu podstawowego"/>
        <charset val="238"/>
      </rPr>
      <t>(DSZ)</t>
    </r>
  </si>
  <si>
    <t xml:space="preserve">bezpieczeństwo i higiena pracy 15 (3) (AZ) </t>
  </si>
  <si>
    <t>język angielski zawodowy 12 (3) MM</t>
  </si>
  <si>
    <t xml:space="preserve">język angielski 15 (3) MM </t>
  </si>
  <si>
    <t>semestr  IV kurs nr 60 /222</t>
  </si>
  <si>
    <t>semestr  IV kurs nr 60 /22</t>
  </si>
  <si>
    <t>sobota  25 czerwca 2022r.</t>
  </si>
  <si>
    <t>Projektowanie i estetyka 11 (11DSZ)</t>
  </si>
  <si>
    <r>
      <t xml:space="preserve">Kreowanie wizerunku </t>
    </r>
    <r>
      <rPr>
        <b/>
        <sz val="11"/>
        <color rgb="FFFF0000"/>
        <rFont val="Czcionka tekstu podstawowego"/>
        <charset val="238"/>
      </rPr>
      <t xml:space="preserve">TESTY egzaminacyjne </t>
    </r>
    <r>
      <rPr>
        <b/>
        <sz val="11"/>
        <color rgb="FF00B050"/>
        <rFont val="Czcionka tekstu podstawowego"/>
        <charset val="238"/>
      </rPr>
      <t>6</t>
    </r>
    <r>
      <rPr>
        <b/>
        <sz val="11"/>
        <color rgb="FFFF0000"/>
        <rFont val="Czcionka tekstu podstawowego"/>
        <charset val="238"/>
      </rPr>
      <t xml:space="preserve"> </t>
    </r>
    <r>
      <rPr>
        <b/>
        <sz val="11"/>
        <color rgb="FF00B050"/>
        <rFont val="Czcionka tekstu podstawowego"/>
        <charset val="238"/>
      </rPr>
      <t>(6</t>
    </r>
    <r>
      <rPr>
        <b/>
        <sz val="11"/>
        <color rgb="FFFF0000"/>
        <rFont val="Czcionka tekstu podstawowego"/>
        <charset val="238"/>
      </rPr>
      <t>DSZ</t>
    </r>
    <r>
      <rPr>
        <b/>
        <sz val="11"/>
        <color rgb="FF00B050"/>
        <rFont val="Czcionka tekstu podstawowego"/>
        <charset val="238"/>
      </rPr>
      <t>)</t>
    </r>
  </si>
  <si>
    <t>9.00-13.30</t>
  </si>
  <si>
    <t xml:space="preserve">j.ang. </t>
  </si>
  <si>
    <t>bhp</t>
  </si>
  <si>
    <t>bezpieczeństwo i higiena pracy 3 (3) (AZ)</t>
  </si>
  <si>
    <t xml:space="preserve">bezpieczeństwo i higiena pracy 12 (3) (AZ) </t>
  </si>
  <si>
    <t>techniki</t>
  </si>
  <si>
    <r>
      <t>techniki i technologie fryzjerskie 59 (5)</t>
    </r>
    <r>
      <rPr>
        <b/>
        <sz val="9"/>
        <color rgb="FFFF0000"/>
        <rFont val="Czcionka tekstu podstawowego"/>
        <charset val="238"/>
      </rPr>
      <t xml:space="preserve"> (DSZ)</t>
    </r>
  </si>
  <si>
    <r>
      <t>techniki i technologie fryzjerskie 64 (5)</t>
    </r>
    <r>
      <rPr>
        <b/>
        <sz val="9"/>
        <color rgb="FFFF0000"/>
        <rFont val="Czcionka tekstu podstawowego"/>
        <charset val="238"/>
      </rPr>
      <t>(DSZ)</t>
    </r>
  </si>
  <si>
    <r>
      <t xml:space="preserve">techniki i technologie fryzjerskie 71 (7) </t>
    </r>
    <r>
      <rPr>
        <b/>
        <sz val="9"/>
        <color rgb="FFFF0000"/>
        <rFont val="Czcionka tekstu podstawowego"/>
        <charset val="238"/>
      </rPr>
      <t>(DSZ)</t>
    </r>
  </si>
  <si>
    <t>zostało godzin do zrealizowania</t>
  </si>
  <si>
    <t>podst. Fryz.</t>
  </si>
  <si>
    <t>mat. Fryz.</t>
  </si>
  <si>
    <t xml:space="preserve">podstawy fryzjerstwa 25(6)    (DSZ) </t>
  </si>
  <si>
    <t>podstawy fryzjerstwa  29(4)   (DSZ)</t>
  </si>
  <si>
    <t>prac. Fryz.</t>
  </si>
  <si>
    <r>
      <t xml:space="preserve">e-learning </t>
    </r>
    <r>
      <rPr>
        <b/>
        <sz val="11"/>
        <color rgb="FFFF0000"/>
        <rFont val="Czcionka tekstu podstawowego"/>
        <charset val="238"/>
      </rPr>
      <t>(DSZ)</t>
    </r>
  </si>
  <si>
    <r>
      <t>Projektowanie i estetyka 22 (11</t>
    </r>
    <r>
      <rPr>
        <b/>
        <sz val="11"/>
        <color rgb="FFFF0000"/>
        <rFont val="Czcionka tekstu podstawowego"/>
        <charset val="238"/>
      </rPr>
      <t>DSZ</t>
    </r>
    <r>
      <rPr>
        <b/>
        <sz val="11"/>
        <color rgb="FF00B050"/>
        <rFont val="Czcionka tekstu podstawowego"/>
        <charset val="238"/>
      </rPr>
      <t xml:space="preserve">) </t>
    </r>
    <r>
      <rPr>
        <b/>
        <sz val="11"/>
        <color rgb="FFFF0000"/>
        <rFont val="Czcionka tekstu podstawowego"/>
        <charset val="238"/>
      </rPr>
      <t>online</t>
    </r>
  </si>
  <si>
    <t>pracownia fryzjerska 11 (11 BM)</t>
  </si>
  <si>
    <t>D. SZ. Wpisać datę 04.06.2022r.</t>
  </si>
  <si>
    <r>
      <t xml:space="preserve">pracownia fryzjerska 121 (SS) </t>
    </r>
    <r>
      <rPr>
        <b/>
        <sz val="9"/>
        <rFont val="Czcionka tekstu podstawowego"/>
        <charset val="238"/>
      </rPr>
      <t>(zmiana koloru włosów)</t>
    </r>
  </si>
  <si>
    <r>
      <rPr>
        <b/>
        <sz val="9"/>
        <color rgb="FFFF0000"/>
        <rFont val="Czcionka tekstu podstawowego"/>
        <charset val="238"/>
      </rPr>
      <t>pracownia fryzjerska 132</t>
    </r>
    <r>
      <rPr>
        <b/>
        <sz val="9"/>
        <color theme="4"/>
        <rFont val="Czcionka tekstu podstawowego"/>
        <charset val="238"/>
      </rPr>
      <t xml:space="preserve"> (MKCH) (zmiana koloru włosów)</t>
    </r>
  </si>
  <si>
    <r>
      <rPr>
        <b/>
        <sz val="9"/>
        <color rgb="FFFF0000"/>
        <rFont val="Czcionka tekstu podstawowego"/>
        <charset val="238"/>
      </rPr>
      <t>pracownia fryzjerska 144</t>
    </r>
    <r>
      <rPr>
        <b/>
        <sz val="9"/>
        <color theme="4"/>
        <rFont val="Czcionka tekstu podstawowego"/>
        <charset val="238"/>
      </rPr>
      <t xml:space="preserve"> (MKCH) (zmiana koloru włosów)</t>
    </r>
  </si>
  <si>
    <r>
      <rPr>
        <b/>
        <sz val="9"/>
        <color rgb="FFFF0000"/>
        <rFont val="Czcionka tekstu podstawowego"/>
        <charset val="238"/>
      </rPr>
      <t>pracownia fryzjerska 166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color theme="5" tint="-0.249977111117893"/>
        <rFont val="Czcionka tekstu podstawowego"/>
        <charset val="238"/>
      </rPr>
      <t>(BM) (strzyżenie damskie i męskie)</t>
    </r>
  </si>
  <si>
    <r>
      <rPr>
        <b/>
        <sz val="9"/>
        <color rgb="FFFF0000"/>
        <rFont val="Czcionka tekstu podstawowego"/>
        <charset val="238"/>
      </rPr>
      <t>pracownia fryzjerska 177</t>
    </r>
    <r>
      <rPr>
        <b/>
        <sz val="9"/>
        <color rgb="FFC00000"/>
        <rFont val="Czcionka tekstu podstawowego"/>
        <charset val="238"/>
      </rPr>
      <t xml:space="preserve"> (BM) (strzyżenie damskie i męskie)</t>
    </r>
  </si>
  <si>
    <r>
      <rPr>
        <b/>
        <sz val="9"/>
        <color rgb="FFFF0000"/>
        <rFont val="Czcionka tekstu podstawowego"/>
        <charset val="238"/>
      </rPr>
      <t>pracownia fryzjerska 188 (SS)</t>
    </r>
    <r>
      <rPr>
        <b/>
        <sz val="9"/>
        <color theme="9" tint="-0.499984740745262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>(zmiana koloru włosów)</t>
    </r>
  </si>
  <si>
    <r>
      <rPr>
        <b/>
        <sz val="9"/>
        <color rgb="FFFF0000"/>
        <rFont val="Czcionka tekstu podstawowego"/>
        <charset val="238"/>
      </rPr>
      <t>pracownia fryzjerska 210</t>
    </r>
    <r>
      <rPr>
        <b/>
        <sz val="9"/>
        <color theme="4"/>
        <rFont val="Czcionka tekstu podstawowego"/>
        <charset val="238"/>
      </rPr>
      <t xml:space="preserve"> </t>
    </r>
    <r>
      <rPr>
        <b/>
        <sz val="9"/>
        <color theme="5" tint="-0.249977111117893"/>
        <rFont val="Czcionka tekstu podstawowego"/>
        <charset val="238"/>
      </rPr>
      <t>(BM) (strzyżenie damskie i męskie)</t>
    </r>
  </si>
  <si>
    <r>
      <rPr>
        <b/>
        <sz val="9"/>
        <color rgb="FFFF0000"/>
        <rFont val="Czcionka tekstu podstawowego"/>
        <charset val="238"/>
      </rPr>
      <t>pracownia fryzjerska 222</t>
    </r>
    <r>
      <rPr>
        <b/>
        <sz val="9"/>
        <color theme="4"/>
        <rFont val="Czcionka tekstu podstawowego"/>
        <charset val="238"/>
      </rPr>
      <t xml:space="preserve"> (MKCH) (upięcia)</t>
    </r>
  </si>
  <si>
    <r>
      <rPr>
        <b/>
        <sz val="9"/>
        <color rgb="FFFF0000"/>
        <rFont val="Czcionka tekstu podstawowego"/>
        <charset val="238"/>
      </rPr>
      <t>pracownia fryzjerska 233</t>
    </r>
    <r>
      <rPr>
        <b/>
        <sz val="9"/>
        <color theme="4"/>
        <rFont val="Czcionka tekstu podstawowego"/>
        <charset val="238"/>
      </rPr>
      <t xml:space="preserve"> (MKCH) (upięcia)</t>
    </r>
  </si>
  <si>
    <r>
      <t xml:space="preserve">pracownia fryzjerska 244 (SS ) </t>
    </r>
    <r>
      <rPr>
        <b/>
        <sz val="9"/>
        <rFont val="Czcionka tekstu podstawowego"/>
        <charset val="238"/>
      </rPr>
      <t>(zmiana koloru włosów) (zajęcia z 27.03.2022r.)</t>
    </r>
  </si>
  <si>
    <t>zostało godzin do zrealizowania od września 2022r.</t>
  </si>
  <si>
    <r>
      <t>Projektowanie i estetyka 33 (</t>
    </r>
    <r>
      <rPr>
        <b/>
        <sz val="11"/>
        <color rgb="FFFF0000"/>
        <rFont val="Czcionka tekstu podstawowego"/>
        <charset val="238"/>
      </rPr>
      <t>11DSZ</t>
    </r>
    <r>
      <rPr>
        <b/>
        <sz val="11"/>
        <color rgb="FF00B050"/>
        <rFont val="Czcionka tekstu podstawowego"/>
        <charset val="238"/>
      </rPr>
      <t xml:space="preserve">) </t>
    </r>
    <r>
      <rPr>
        <b/>
        <sz val="11"/>
        <color rgb="FFFF0000"/>
        <rFont val="Czcionka tekstu podstawowego"/>
        <charset val="238"/>
      </rPr>
      <t>online</t>
    </r>
  </si>
  <si>
    <t>niedziela 18 czerwca  2022r.</t>
  </si>
  <si>
    <t>semestr  I kurs nr     /22</t>
  </si>
  <si>
    <t>semestr  III kurs nr 138 /21</t>
  </si>
  <si>
    <t>niedziela 11 września 2022r.</t>
  </si>
  <si>
    <t>sobota 22 października 2022r.</t>
  </si>
  <si>
    <t>sobota 19 listopada 2022r.</t>
  </si>
  <si>
    <t>niedziela 20 listopada 2022r.</t>
  </si>
  <si>
    <t>sobota 3 grudnia 2022r.</t>
  </si>
  <si>
    <t>niedziela  4 grudnia 2022r.</t>
  </si>
  <si>
    <t>27 sierpnia 2022r.</t>
  </si>
  <si>
    <t>niedziela 28 sierpnia 2022r.</t>
  </si>
  <si>
    <t>sobota 10 września 2022r.</t>
  </si>
  <si>
    <t>niedziela 25 września 2022r.</t>
  </si>
  <si>
    <t>sobota 24 września 2022r.</t>
  </si>
  <si>
    <t>niedziela 23 października 2022r.</t>
  </si>
  <si>
    <t>niedziela 6 listopada 2022r.</t>
  </si>
  <si>
    <t>sobota 26 listopada 2022r.</t>
  </si>
  <si>
    <t>niedziela  27 listopada 2022r.</t>
  </si>
  <si>
    <t>sobota 10 grudnia 2022r.</t>
  </si>
  <si>
    <t>niedziela 11 grudnia 2022r.</t>
  </si>
  <si>
    <t>Projektowanie i estetyka  6 (DSZ) (6)</t>
  </si>
  <si>
    <t>Kreowanie wizerunku 5 (DSZ) (5)</t>
  </si>
  <si>
    <t>spotkanie organizacyjne</t>
  </si>
  <si>
    <r>
      <t>techniki i technologie fryzjerskie 76 (5)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50"/>
        <rFont val="Czcionka tekstu podstawowego"/>
        <charset val="238"/>
      </rPr>
      <t>)</t>
    </r>
  </si>
  <si>
    <t>sem. III</t>
  </si>
  <si>
    <t>j.ang.</t>
  </si>
  <si>
    <t>techniki i tech.</t>
  </si>
  <si>
    <t>pods. Fryz</t>
  </si>
  <si>
    <t>mat. Fryz</t>
  </si>
  <si>
    <r>
      <t>Projektowanie i estetyka  6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(6)</t>
    </r>
  </si>
  <si>
    <r>
      <t>Kreowanie wizerunku 5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(5)</t>
    </r>
  </si>
  <si>
    <r>
      <t xml:space="preserve"> materiały fryzjerskie 30(4)   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F0"/>
        <rFont val="Czcionka tekstu podstawowego"/>
        <charset val="238"/>
      </rPr>
      <t xml:space="preserve">) </t>
    </r>
  </si>
  <si>
    <t>11.15-15.00</t>
  </si>
  <si>
    <t>sobota 1 października 2022r.</t>
  </si>
  <si>
    <t>niedziela 2 października 2022r.</t>
  </si>
  <si>
    <r>
      <rPr>
        <b/>
        <sz val="9"/>
        <color rgb="FFFF0000"/>
        <rFont val="Czcionka tekstu podstawowego"/>
        <charset val="238"/>
      </rPr>
      <t>pracownia fryzjerska (5)</t>
    </r>
    <r>
      <rPr>
        <b/>
        <sz val="9"/>
        <color theme="4"/>
        <rFont val="Czcionka tekstu podstawowego"/>
        <charset val="238"/>
      </rPr>
      <t xml:space="preserve"> (MKCH) (techniki balejażu)</t>
    </r>
  </si>
  <si>
    <t>zajęcia z powodu choroby nauczyciela odwołane</t>
  </si>
  <si>
    <t>12.15 - 16.00</t>
  </si>
  <si>
    <t>podstawy fryzjerstwa  35 (6)   (DSZ)</t>
  </si>
  <si>
    <t>sobota 08 października 2022r.</t>
  </si>
  <si>
    <t>niedziela 09 października 2022r.</t>
  </si>
  <si>
    <t>sobota 15 października 2022r.</t>
  </si>
  <si>
    <t>niedziela 16 października 2022r.</t>
  </si>
  <si>
    <t>sobota 05 listopada 2022r.</t>
  </si>
  <si>
    <t>niedziela 06 listopada 2022r.</t>
  </si>
  <si>
    <t>pracownia fryzur artystycznych 50 (11) (SS) (koloryzacja)</t>
  </si>
  <si>
    <t>pracownia fryzur artystycznych 61 (11) (SS) (koloryzacja)</t>
  </si>
  <si>
    <t>8.30-11.30</t>
  </si>
  <si>
    <t>11.45-16.30</t>
  </si>
  <si>
    <r>
      <t xml:space="preserve">pracownia fryzur artystycznych 27 (11) (BM) </t>
    </r>
    <r>
      <rPr>
        <b/>
        <sz val="8"/>
        <rFont val="Czcionka tekstu podstawowego"/>
        <charset val="238"/>
      </rPr>
      <t>(strzyżenie)</t>
    </r>
  </si>
  <si>
    <r>
      <t xml:space="preserve">pracownia fryzur artystycznych 38 (11) (BM) </t>
    </r>
    <r>
      <rPr>
        <b/>
        <sz val="8"/>
        <rFont val="Czcionka tekstu podstawowego"/>
        <charset val="238"/>
      </rPr>
      <t>(strzyżenie)</t>
    </r>
  </si>
  <si>
    <r>
      <t>Kreowanie wizerunku 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(5)</t>
    </r>
  </si>
  <si>
    <t>niedziela  11 grudnia 2022r.</t>
  </si>
  <si>
    <r>
      <t xml:space="preserve"> materiały fryzjerskie 35 (5)   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F0"/>
        <rFont val="Czcionka tekstu podstawowego"/>
        <charset val="238"/>
      </rPr>
      <t xml:space="preserve">) </t>
    </r>
  </si>
  <si>
    <r>
      <t xml:space="preserve"> materiały fryzjerskie 41 (6)    (</t>
    </r>
    <r>
      <rPr>
        <b/>
        <sz val="9"/>
        <color rgb="FFFF0000"/>
        <rFont val="Czcionka tekstu podstawowego"/>
        <charset val="238"/>
      </rPr>
      <t>DSZ</t>
    </r>
    <r>
      <rPr>
        <b/>
        <sz val="9"/>
        <color rgb="FF00B0F0"/>
        <rFont val="Czcionka tekstu podstawowego"/>
        <charset val="238"/>
      </rPr>
      <t xml:space="preserve">) </t>
    </r>
  </si>
  <si>
    <r>
      <t>podstawy fryzjerstwa  40 (5) (DSZ)</t>
    </r>
    <r>
      <rPr>
        <b/>
        <sz val="9"/>
        <color rgb="FFFF0000"/>
        <rFont val="Czcionka tekstu podstawowego"/>
        <charset val="238"/>
      </rPr>
      <t>*</t>
    </r>
  </si>
  <si>
    <r>
      <rPr>
        <b/>
        <sz val="9"/>
        <color rgb="FFC00000"/>
        <rFont val="Czcionka tekstu podstawowego"/>
        <charset val="238"/>
      </rPr>
      <t>język angielski (20/5) godz. ET</t>
    </r>
    <r>
      <rPr>
        <b/>
        <sz val="9"/>
        <color rgb="FFFF0000"/>
        <rFont val="Czcionka tekstu podstawowego"/>
        <charset val="238"/>
      </rPr>
      <t xml:space="preserve"> *</t>
    </r>
  </si>
  <si>
    <t>8.30-9.00</t>
  </si>
  <si>
    <t>9.00 - 16.00</t>
  </si>
  <si>
    <r>
      <t>pracownia fryzur artystycznych 49 (11) (MA) (</t>
    </r>
    <r>
      <rPr>
        <b/>
        <sz val="8"/>
        <rFont val="Czcionka tekstu podstawowego"/>
        <charset val="238"/>
      </rPr>
      <t>strzyżenie</t>
    </r>
    <r>
      <rPr>
        <b/>
        <sz val="8"/>
        <color rgb="FFFF0000"/>
        <rFont val="Czcionka tekstu podstawowego"/>
        <charset val="238"/>
      </rPr>
      <t>)</t>
    </r>
  </si>
  <si>
    <t>techniki i technologie fryzjerskie 6/6 (DSZ)</t>
  </si>
  <si>
    <t xml:space="preserve"> materiały fryzjerskie 45 (4)    (DSZ) </t>
  </si>
  <si>
    <t>sobota 05 listopada 2022</t>
  </si>
  <si>
    <r>
      <t xml:space="preserve">pracownia fryzjerska 255 (SS) </t>
    </r>
    <r>
      <rPr>
        <b/>
        <sz val="10"/>
        <rFont val="Czcionka tekstu podstawowego"/>
        <charset val="238"/>
      </rPr>
      <t>(zmiana koloru włosów)</t>
    </r>
  </si>
  <si>
    <r>
      <t xml:space="preserve">pracownia fryzjerska 266 (SS) </t>
    </r>
    <r>
      <rPr>
        <b/>
        <sz val="10"/>
        <rFont val="Czcionka tekstu podstawowego"/>
        <charset val="238"/>
      </rPr>
      <t>(strzyżenie)</t>
    </r>
  </si>
  <si>
    <r>
      <t xml:space="preserve">pracownia fryzjerska 277 (SS) </t>
    </r>
    <r>
      <rPr>
        <b/>
        <sz val="10"/>
        <rFont val="Czcionka tekstu podstawowego"/>
        <charset val="238"/>
      </rPr>
      <t>(strzyżenie)</t>
    </r>
  </si>
  <si>
    <r>
      <t xml:space="preserve">pracownia fryzjerska 288 (SS) </t>
    </r>
    <r>
      <rPr>
        <b/>
        <sz val="10"/>
        <rFont val="Czcionka tekstu podstawowego"/>
        <charset val="238"/>
      </rPr>
      <t>(strzyżenie)</t>
    </r>
  </si>
  <si>
    <t>materiały fryzjerskie 5/5 (DSZ)</t>
  </si>
  <si>
    <t>techniki i technologie fryzjerskie 7/13 (DSZ)</t>
  </si>
  <si>
    <t>techniki i technologie fryzjerskie 7/20 (DSZ)</t>
  </si>
  <si>
    <t>sobota   19 listopada 2022</t>
  </si>
  <si>
    <t>język angielski zawodowy 4/4 ET</t>
  </si>
  <si>
    <t>14.30-16.30</t>
  </si>
  <si>
    <t>BHP 3/3 (AZ)</t>
  </si>
  <si>
    <t>8.30 - 16.00</t>
  </si>
  <si>
    <r>
      <t xml:space="preserve"> materiały fryzjerskie 50 (5) (DSZ) </t>
    </r>
    <r>
      <rPr>
        <b/>
        <sz val="8"/>
        <color rgb="FFFF0000"/>
        <rFont val="Czcionka tekstu podstawowego"/>
        <charset val="238"/>
      </rPr>
      <t>*</t>
    </r>
  </si>
  <si>
    <t>niedziela 27 listopada 2022r.</t>
  </si>
  <si>
    <t>sobota 03 grudnia 2022r.</t>
  </si>
  <si>
    <t>niedziela 04 grudnia 2022r.</t>
  </si>
  <si>
    <t>język angielski zawodowy 4/16 ET</t>
  </si>
  <si>
    <t>język angielski zawodowy 4/8 ET</t>
  </si>
  <si>
    <t>BHP 3/6 (AZ)</t>
  </si>
  <si>
    <t>semestr  I kurs nr  129/22</t>
  </si>
  <si>
    <r>
      <rPr>
        <b/>
        <sz val="9"/>
        <color rgb="FFFF0000"/>
        <rFont val="Czcionka tekstu podstawowego"/>
        <charset val="238"/>
      </rPr>
      <t>Pracownia fryzjerska</t>
    </r>
    <r>
      <rPr>
        <b/>
        <sz val="9"/>
        <color rgb="FFC00000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 xml:space="preserve">(strzyżenie damskie i męskie) </t>
    </r>
    <r>
      <rPr>
        <b/>
        <sz val="9"/>
        <color rgb="FFFF0000"/>
        <rFont val="Czcionka tekstu podstawowego"/>
        <charset val="238"/>
      </rPr>
      <t>33(5) (MA)</t>
    </r>
  </si>
  <si>
    <r>
      <t>Projektowanie i estetyka 13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 xml:space="preserve">) (7) </t>
    </r>
    <r>
      <rPr>
        <b/>
        <sz val="10"/>
        <color rgb="FFFF0000"/>
        <rFont val="Czcionka tekstu podstawowego"/>
        <charset val="238"/>
      </rPr>
      <t>online</t>
    </r>
  </si>
  <si>
    <t>8.30-13.45</t>
  </si>
  <si>
    <r>
      <t>Kreowanie wizerunku 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 xml:space="preserve">) (7) </t>
    </r>
    <r>
      <rPr>
        <b/>
        <sz val="10"/>
        <color rgb="FFFF0000"/>
        <rFont val="Czcionka tekstu podstawowego"/>
        <charset val="238"/>
      </rPr>
      <t>online</t>
    </r>
  </si>
  <si>
    <r>
      <t>Projektowanie i estetyka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(7)</t>
    </r>
  </si>
  <si>
    <t>język angielski zawodowy  ET (4)</t>
  </si>
  <si>
    <r>
      <t xml:space="preserve">pracownia fryzjerska 11/11 (SS) </t>
    </r>
    <r>
      <rPr>
        <b/>
        <sz val="10"/>
        <rFont val="Czcionka tekstu podstawowego"/>
        <charset val="238"/>
      </rPr>
      <t>(mycie i pielęgnacja)</t>
    </r>
  </si>
  <si>
    <t>język angielski zawodowy 4 ET</t>
  </si>
  <si>
    <r>
      <t>Projektowanie i estetyka 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(7)</t>
    </r>
  </si>
  <si>
    <t>techniki i technologie fryzjerskie 83 (7) (DSZ)</t>
  </si>
  <si>
    <t>Techniki i technologie fryzjerstwa  94 (D.SZ.) 11</t>
  </si>
  <si>
    <t>techniki i technologie fryzjerskie 100  (6) (DSZ)</t>
  </si>
  <si>
    <t>8.30-11.00</t>
  </si>
  <si>
    <r>
      <t xml:space="preserve">Kreowanie wizerunku  (DSZ) (7) </t>
    </r>
    <r>
      <rPr>
        <b/>
        <sz val="8"/>
        <color rgb="FFFF0000"/>
        <rFont val="Czcionka tekstu podstawowego"/>
        <charset val="238"/>
      </rPr>
      <t>*</t>
    </r>
  </si>
  <si>
    <t>11.00-14.00</t>
  </si>
  <si>
    <t>sobota 14 stycznia 2023r.</t>
  </si>
  <si>
    <t>niedziela 15 stycznia 2023r.</t>
  </si>
  <si>
    <t>sobota 28 stycznia 2023r.</t>
  </si>
  <si>
    <t>niedziela 29 stycznia 2023r.</t>
  </si>
  <si>
    <t>12.00 - 16.00</t>
  </si>
  <si>
    <t>sobota 11 lutego 2023r.</t>
  </si>
  <si>
    <t>niedziela 12 lutego 2023r.</t>
  </si>
  <si>
    <t>sobota 25 lutego 2023r.</t>
  </si>
  <si>
    <t>sobota  4 marca 2023r.</t>
  </si>
  <si>
    <t>niedziela 5 marca 2023r.</t>
  </si>
  <si>
    <t>semestr  I kurs nr    129 /22</t>
  </si>
  <si>
    <t>sobota  11 marca 2023r.</t>
  </si>
  <si>
    <t>niedziela 12 marca 2023r.</t>
  </si>
  <si>
    <t>semestr IV kurs nr   /23</t>
  </si>
  <si>
    <t>sobota  25 marca 2023r.</t>
  </si>
  <si>
    <t>niedziela 26 marca 2023r.</t>
  </si>
  <si>
    <r>
      <t xml:space="preserve">pracownia fryzjerska 11/22(SS) </t>
    </r>
    <r>
      <rPr>
        <b/>
        <sz val="10"/>
        <rFont val="Czcionka tekstu podstawowego"/>
        <charset val="238"/>
      </rPr>
      <t>(mycie i pielęgnacja)</t>
    </r>
  </si>
  <si>
    <r>
      <t xml:space="preserve">pracownia fryzjerska 11/33 (MKCH) </t>
    </r>
    <r>
      <rPr>
        <b/>
        <sz val="10"/>
        <rFont val="Czcionka tekstu podstawowego"/>
        <charset val="238"/>
      </rPr>
      <t>( wałki-upięcia)</t>
    </r>
  </si>
  <si>
    <r>
      <t xml:space="preserve">pracownia fryzjerska 11/44 (MKCH) </t>
    </r>
    <r>
      <rPr>
        <b/>
        <sz val="10"/>
        <rFont val="Czcionka tekstu podstawowego"/>
        <charset val="238"/>
      </rPr>
      <t>(odkształcanie- upięcia)</t>
    </r>
  </si>
  <si>
    <r>
      <t xml:space="preserve">pracownia fryzjerska 11/55 (SS) </t>
    </r>
    <r>
      <rPr>
        <b/>
        <sz val="9"/>
        <rFont val="Czcionka tekstu podstawowego"/>
        <charset val="238"/>
      </rPr>
      <t>(koloryzacja)</t>
    </r>
  </si>
  <si>
    <r>
      <t xml:space="preserve">pracownia fryzjerska 11/77  (MKCH) </t>
    </r>
    <r>
      <rPr>
        <b/>
        <sz val="9"/>
        <rFont val="Czcionka tekstu podstawowego"/>
        <charset val="238"/>
      </rPr>
      <t>(odkształcanie- upięcia)</t>
    </r>
  </si>
  <si>
    <r>
      <t xml:space="preserve">pracownia fryzjerska 11/88 (MKCH) </t>
    </r>
    <r>
      <rPr>
        <b/>
        <sz val="9"/>
        <rFont val="Czcionka tekstu podstawowego"/>
        <charset val="238"/>
      </rPr>
      <t>(odkształcanie- upięcia)</t>
    </r>
  </si>
  <si>
    <r>
      <t xml:space="preserve">pracownia fryzjerska 11/99 (MKCH) </t>
    </r>
    <r>
      <rPr>
        <b/>
        <sz val="9"/>
        <rFont val="Czcionka tekstu podstawowego"/>
        <charset val="238"/>
      </rPr>
      <t>(odkształcanie- upięcia)</t>
    </r>
  </si>
  <si>
    <r>
      <t xml:space="preserve">pracownia fryzjerska 11/110 (SS) </t>
    </r>
    <r>
      <rPr>
        <b/>
        <sz val="9"/>
        <rFont val="Czcionka tekstu podstawowego"/>
        <charset val="238"/>
      </rPr>
      <t>(koloryzacja)</t>
    </r>
  </si>
  <si>
    <r>
      <t xml:space="preserve">pracownia fryzjerska 11/121(SS) </t>
    </r>
    <r>
      <rPr>
        <b/>
        <sz val="9"/>
        <rFont val="Czcionka tekstu podstawowego"/>
        <charset val="238"/>
      </rPr>
      <t>(koloryzacja)</t>
    </r>
  </si>
  <si>
    <r>
      <t xml:space="preserve">pracownia fryzjerska 11/122(SS) </t>
    </r>
    <r>
      <rPr>
        <b/>
        <sz val="9"/>
        <rFont val="Czcionka tekstu podstawowego"/>
        <charset val="238"/>
      </rPr>
      <t>(koloryzacja)</t>
    </r>
  </si>
  <si>
    <r>
      <t xml:space="preserve">pracownia fryzjerska 11/133 (SS) </t>
    </r>
    <r>
      <rPr>
        <b/>
        <sz val="9"/>
        <rFont val="Czcionka tekstu podstawowego"/>
        <charset val="238"/>
      </rPr>
      <t>(koloryzacja)</t>
    </r>
  </si>
  <si>
    <r>
      <t xml:space="preserve">pracownia fryzjerska 11/144 (BM) </t>
    </r>
    <r>
      <rPr>
        <b/>
        <sz val="9"/>
        <rFont val="Czcionka tekstu podstawowego"/>
        <charset val="238"/>
      </rPr>
      <t>(strzyżenie)</t>
    </r>
  </si>
  <si>
    <t>techniki i technologie fryzjerskie 6/26 (DSZ)</t>
  </si>
  <si>
    <t>techniki i technologie fryzjerskie 6/32 (DSZ)</t>
  </si>
  <si>
    <t>materiały fryzjerskie 5/10 (DSZ)</t>
  </si>
  <si>
    <t>materiały fryzjerskie 5/15 (DSZ)</t>
  </si>
  <si>
    <t>techniki i technologie fryzjerskie 6/38 (DSZ)</t>
  </si>
  <si>
    <t>materiały fryzjerskie 5/20 (DSZ)</t>
  </si>
  <si>
    <t>techniki i technologie fryzjerskie 6/44 (DSZ)</t>
  </si>
  <si>
    <t>materiały fryzjerskie 5/25 (DSZ)</t>
  </si>
  <si>
    <t>sobota  15 kwietnia 2023r.</t>
  </si>
  <si>
    <t>niedziela 16 kwietnia 2023r.</t>
  </si>
  <si>
    <r>
      <t xml:space="preserve">pracownia fryzjerska 11/155 (BM) </t>
    </r>
    <r>
      <rPr>
        <b/>
        <sz val="9"/>
        <rFont val="Czcionka tekstu podstawowego"/>
        <charset val="238"/>
      </rPr>
      <t>(strzyżenie)</t>
    </r>
  </si>
  <si>
    <r>
      <t xml:space="preserve">pracownia fryzjerska 11/166 (BM) </t>
    </r>
    <r>
      <rPr>
        <b/>
        <sz val="9"/>
        <rFont val="Czcionka tekstu podstawowego"/>
        <charset val="238"/>
      </rPr>
      <t>(strzyżenie)</t>
    </r>
  </si>
  <si>
    <t>sobota  22 kwietnia 2023r.</t>
  </si>
  <si>
    <t>niedziela 23 kwietnia 2023r.</t>
  </si>
  <si>
    <t>sobota  29 kwietnia 2023r.</t>
  </si>
  <si>
    <t>niedziela 30 kwietnia 2023r.</t>
  </si>
  <si>
    <r>
      <t xml:space="preserve">pracownia fryzjerska 11/66 (SS) </t>
    </r>
    <r>
      <rPr>
        <b/>
        <sz val="9"/>
        <rFont val="Czcionka tekstu podstawowego"/>
        <charset val="238"/>
      </rPr>
      <t>(koloryzacja)</t>
    </r>
  </si>
  <si>
    <r>
      <t xml:space="preserve">pracownia fryzjerska 11/188 (BM) </t>
    </r>
    <r>
      <rPr>
        <b/>
        <sz val="9"/>
        <rFont val="Czcionka tekstu podstawowego"/>
        <charset val="238"/>
      </rPr>
      <t>(strzyżenie)</t>
    </r>
  </si>
  <si>
    <r>
      <t xml:space="preserve">pracownia fryzjerska 11/177(MKCH ) </t>
    </r>
    <r>
      <rPr>
        <b/>
        <sz val="9"/>
        <rFont val="Czcionka tekstu podstawowego"/>
        <charset val="238"/>
      </rPr>
      <t>(koloryzacja)</t>
    </r>
  </si>
  <si>
    <t>podstawy fryzjerstwa 5 (AW)</t>
  </si>
  <si>
    <t>podstawy fryzjerstwa 10 (AW)</t>
  </si>
  <si>
    <t>podstawy fryzjerstwa 15 (AW)</t>
  </si>
  <si>
    <t>podstawy fryzjerstwa 20 (AW)</t>
  </si>
  <si>
    <t>podstawy fryzjerstwa 25 (AW)</t>
  </si>
  <si>
    <t>podstawy fryzjerstwa 30 (AW)</t>
  </si>
  <si>
    <t>podstawy fryzjerstwa 35 (AW)</t>
  </si>
  <si>
    <r>
      <t xml:space="preserve">podstawy fryzjerstwa 40 (AW) </t>
    </r>
    <r>
      <rPr>
        <b/>
        <sz val="8"/>
        <color rgb="FFFF0000"/>
        <rFont val="Arial CE"/>
        <charset val="238"/>
      </rPr>
      <t>**</t>
    </r>
  </si>
  <si>
    <t>język angielski zawodowy 4/12 ET</t>
  </si>
  <si>
    <r>
      <t xml:space="preserve">język angielski zawodowy 4/20 ET </t>
    </r>
    <r>
      <rPr>
        <b/>
        <sz val="9"/>
        <color rgb="FFFF0000"/>
        <rFont val="Arial CE"/>
        <charset val="238"/>
      </rPr>
      <t>**</t>
    </r>
  </si>
  <si>
    <t>BHP 3/9 (AZ)</t>
  </si>
  <si>
    <t>BHP 3/12 (AZ)</t>
  </si>
  <si>
    <t>BHP 3/15 (AZ)</t>
  </si>
  <si>
    <t>8.30- 10.15</t>
  </si>
  <si>
    <t>sobota  13 maja  2023r.</t>
  </si>
  <si>
    <t>niedziela 14 maja 2023r.</t>
  </si>
  <si>
    <t>sobota  27 maja  2023r.</t>
  </si>
  <si>
    <t>niedziela 28 maja 2023r.</t>
  </si>
  <si>
    <r>
      <t>BHP 2/20 (AZ)</t>
    </r>
    <r>
      <rPr>
        <b/>
        <sz val="9"/>
        <color rgb="FFFF0000"/>
        <rFont val="Czcionka tekstu podstawowego"/>
        <charset val="238"/>
      </rPr>
      <t>**</t>
    </r>
  </si>
  <si>
    <t>BHP 3/18 (AZ)</t>
  </si>
  <si>
    <t>techniki i technologie fryzjerskie 8/52 (DSZ)</t>
  </si>
  <si>
    <t>10.30-16.00</t>
  </si>
  <si>
    <t>techniki i technologie fryzjerskie 8/60 (DSZ)</t>
  </si>
  <si>
    <t>techniki i technologie fryzjerskie 9/69 (DSZ)</t>
  </si>
  <si>
    <t>10.15-16.30</t>
  </si>
  <si>
    <r>
      <t xml:space="preserve">pracownia fryzjerska 11/199(MKCH ) </t>
    </r>
    <r>
      <rPr>
        <b/>
        <sz val="8"/>
        <rFont val="Czcionka tekstu podstawowego"/>
        <charset val="238"/>
      </rPr>
      <t>(koloryzacja)</t>
    </r>
  </si>
  <si>
    <r>
      <t xml:space="preserve">pracownia fryzjerska 11/210 (BM) </t>
    </r>
    <r>
      <rPr>
        <b/>
        <sz val="9"/>
        <rFont val="Czcionka tekstu podstawowego"/>
        <charset val="238"/>
      </rPr>
      <t>(strzyżenie)</t>
    </r>
  </si>
  <si>
    <t xml:space="preserve">czerwiec 2023r. </t>
  </si>
  <si>
    <t>pracownia fryzur artystycznych 72/11 (MA)</t>
  </si>
  <si>
    <t>pracownia fryzur artystycznych 83 (11) (MA) (strzyżenie)</t>
  </si>
  <si>
    <t>pracownia fryzur artystycznych 94 (11) (BM) (strzyżenie)</t>
  </si>
  <si>
    <t>pracownia fryzur artystycznych - barbering 95/ 11 (M. B.)</t>
  </si>
  <si>
    <t>pracownia fryzur artystycznych - barbering 106/ 11 (M. B.)</t>
  </si>
  <si>
    <t>niedziela 26 lutego 2023r.</t>
  </si>
  <si>
    <r>
      <t xml:space="preserve">techniki i technologie fryzjerskie 109 (12) (DSZ) </t>
    </r>
    <r>
      <rPr>
        <b/>
        <sz val="8"/>
        <color rgb="FFFF0000"/>
        <rFont val="Arial CE"/>
        <charset val="238"/>
      </rPr>
      <t>*</t>
    </r>
  </si>
  <si>
    <t>EGZAMIN</t>
  </si>
  <si>
    <t>niedziela 15 stycznia 2022r.</t>
  </si>
  <si>
    <t>sobota 21 stycznia 2023r.</t>
  </si>
  <si>
    <t>niedziela 22 stycznia 2023r.</t>
  </si>
  <si>
    <r>
      <t>Projektowanie i estetyka  6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(24)</t>
    </r>
  </si>
  <si>
    <r>
      <t>Projektowanie i estetyka  6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(36)</t>
    </r>
  </si>
  <si>
    <r>
      <t>Projektowanie i estetyka  6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(48)</t>
    </r>
  </si>
  <si>
    <r>
      <t>Kreowanie wizerunku 5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(20)</t>
    </r>
  </si>
  <si>
    <t xml:space="preserve">sobota 15 kwietnia  2023r. </t>
  </si>
  <si>
    <r>
      <t>Projektowanie i estetyka  6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(54)</t>
    </r>
  </si>
  <si>
    <r>
      <t>Kreowanie wizerunku 5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 (25)</t>
    </r>
  </si>
  <si>
    <t xml:space="preserve">sobota 17 czerwiec 2023r. </t>
  </si>
  <si>
    <t xml:space="preserve">niedziela 18 czerwiec 2023r. </t>
  </si>
  <si>
    <t>materiały fryzjerskie 5/30 (DSZ)</t>
  </si>
  <si>
    <t>techniki i technologie fryzjerskie 6/75 (DSZ)</t>
  </si>
  <si>
    <t>techniki i technologie fryzjerskie 6/81 (DSZ)</t>
  </si>
  <si>
    <t>materiały fryzjerskie 5/35 (DSZ)</t>
  </si>
  <si>
    <t>techniki i technologie fryzjerskie 6/87 (DSZ)</t>
  </si>
  <si>
    <r>
      <t xml:space="preserve">materiały fryzjerskie 5/50 (DSZ) </t>
    </r>
    <r>
      <rPr>
        <b/>
        <sz val="8"/>
        <color rgb="FFFF0000"/>
        <rFont val="Czcionka tekstu podstawowego"/>
        <charset val="238"/>
      </rPr>
      <t>**</t>
    </r>
  </si>
  <si>
    <t>egzamin próbny (BM)</t>
  </si>
  <si>
    <r>
      <t xml:space="preserve">techniki i technologie fryzjerskie 109 (6) (DSZ) </t>
    </r>
    <r>
      <rPr>
        <b/>
        <sz val="8"/>
        <color rgb="FFFF0000"/>
        <rFont val="Arial CE"/>
        <charset val="238"/>
      </rPr>
      <t>*</t>
    </r>
  </si>
  <si>
    <t>techniki i technologie fryzjerskie 100  (6) (DSZ)  nb</t>
  </si>
  <si>
    <t>11.15-16.30</t>
  </si>
  <si>
    <t>język angielski zawodowy 4/8 ET (MM)</t>
  </si>
  <si>
    <t>język angielski zawodowy 4 ET (MM)</t>
  </si>
  <si>
    <t>język angielski zawodowy 4/4 ET (MM)</t>
  </si>
  <si>
    <r>
      <t xml:space="preserve">pracownia fryzjerska 11/44 (MKCH/Ania K.) </t>
    </r>
    <r>
      <rPr>
        <b/>
        <sz val="10"/>
        <rFont val="Czcionka tekstu podstawowego"/>
        <charset val="238"/>
      </rPr>
      <t>(odkształcanie- upięcia)</t>
    </r>
  </si>
  <si>
    <r>
      <t xml:space="preserve">pracownia fryzjerska 11/221(MKCH ) </t>
    </r>
    <r>
      <rPr>
        <b/>
        <sz val="8"/>
        <rFont val="Czcionka tekstu podstawowego"/>
        <charset val="238"/>
      </rPr>
      <t>(koloryzacja)</t>
    </r>
  </si>
  <si>
    <t xml:space="preserve"> </t>
  </si>
  <si>
    <t>sobota  20 maja  2023r.</t>
  </si>
  <si>
    <t>8.30-11.45</t>
  </si>
  <si>
    <t>ok</t>
  </si>
  <si>
    <t>wolne</t>
  </si>
  <si>
    <t>kurs nr  129/22    FRK.01</t>
  </si>
  <si>
    <t>kurs nr   1 /23    FRK.03</t>
  </si>
  <si>
    <t>sobota  6 maja 2023r.</t>
  </si>
  <si>
    <t>niedziela 7 maja 2023r.</t>
  </si>
  <si>
    <t>niedziela 21 maja 2023r.</t>
  </si>
  <si>
    <t xml:space="preserve">sobota 24  czerwiec 2023r. </t>
  </si>
  <si>
    <t xml:space="preserve">niedziela 25 czerwiec 2023r. </t>
  </si>
  <si>
    <t xml:space="preserve">sobota 3 czerwiec 2023r. </t>
  </si>
  <si>
    <t xml:space="preserve">niedziela 4 czerwiec 2023r. </t>
  </si>
  <si>
    <t>11.00-13.15</t>
  </si>
  <si>
    <t>techniki i technologie fryzjerskie 5/47 (DSZ)</t>
  </si>
  <si>
    <t>dorota nie może</t>
  </si>
  <si>
    <t>pracownia fryzur 11 (BM)</t>
  </si>
  <si>
    <t>język angielski zawodowy 4/16 MM</t>
  </si>
  <si>
    <r>
      <t xml:space="preserve">język angielski zawodowy 4/20 MM </t>
    </r>
    <r>
      <rPr>
        <b/>
        <sz val="9"/>
        <color rgb="FFFF0000"/>
        <rFont val="Arial CE"/>
        <charset val="238"/>
      </rPr>
      <t>**</t>
    </r>
  </si>
  <si>
    <r>
      <t>Projektowanie i estetyka</t>
    </r>
    <r>
      <rPr>
        <b/>
        <sz val="11"/>
        <color rgb="FFFF0000"/>
        <rFont val="Czcionka tekstu podstawowego"/>
        <charset val="238"/>
      </rPr>
      <t xml:space="preserve">                      </t>
    </r>
    <r>
      <rPr>
        <b/>
        <u/>
        <sz val="11"/>
        <color rgb="FFFF0000"/>
        <rFont val="Czcionka tekstu podstawowego"/>
        <charset val="238"/>
      </rPr>
      <t xml:space="preserve"> (materiały online)</t>
    </r>
  </si>
  <si>
    <t>zajęcia odwołane z powodu choproby nauczyciela</t>
  </si>
  <si>
    <r>
      <t xml:space="preserve">pracownia fryzur SS 77 OK </t>
    </r>
    <r>
      <rPr>
        <b/>
        <sz val="10"/>
        <rFont val="Arial CE"/>
        <charset val="238"/>
      </rPr>
      <t>strzyżenie</t>
    </r>
  </si>
  <si>
    <r>
      <t>pracownia fryzur SS 77 OK</t>
    </r>
    <r>
      <rPr>
        <b/>
        <sz val="10"/>
        <rFont val="Arial CE"/>
        <charset val="238"/>
      </rPr>
      <t xml:space="preserve"> strzyżenie</t>
    </r>
  </si>
  <si>
    <t>7.05., 14 i 21 maj Monika</t>
  </si>
  <si>
    <t>Barbering Monika</t>
  </si>
  <si>
    <r>
      <t xml:space="preserve">pracownia fryzur 22  (BM) </t>
    </r>
    <r>
      <rPr>
        <b/>
        <sz val="10"/>
        <rFont val="Czcionka tekstu podstawowego"/>
        <charset val="238"/>
      </rPr>
      <t>strzyżenie</t>
    </r>
  </si>
  <si>
    <r>
      <t xml:space="preserve">pracownia fryzur 33 (MKCH) </t>
    </r>
    <r>
      <rPr>
        <b/>
        <sz val="10"/>
        <rFont val="Arial CE"/>
        <charset val="238"/>
      </rPr>
      <t>koloryzacja</t>
    </r>
  </si>
  <si>
    <r>
      <t xml:space="preserve">pracownia fryzur 33  (MKCH) </t>
    </r>
    <r>
      <rPr>
        <b/>
        <sz val="10"/>
        <rFont val="Arial CE"/>
        <charset val="238"/>
      </rPr>
      <t>koloryzacja</t>
    </r>
  </si>
  <si>
    <r>
      <t xml:space="preserve">pracownia fryzur 66(MKCH) </t>
    </r>
    <r>
      <rPr>
        <b/>
        <sz val="10"/>
        <rFont val="Arial CE"/>
        <charset val="238"/>
      </rPr>
      <t>koloryzacja</t>
    </r>
  </si>
  <si>
    <r>
      <t xml:space="preserve">pracownia fryzur 88 (BM) </t>
    </r>
    <r>
      <rPr>
        <b/>
        <sz val="10"/>
        <rFont val="Arial CE"/>
        <charset val="238"/>
      </rPr>
      <t>strzyżenie</t>
    </r>
  </si>
  <si>
    <r>
      <t xml:space="preserve">język angielski zawodowy 4/20 ET </t>
    </r>
    <r>
      <rPr>
        <b/>
        <sz val="8"/>
        <color rgb="FFFF0000"/>
        <rFont val="Arial CE"/>
        <charset val="238"/>
      </rPr>
      <t>*</t>
    </r>
  </si>
  <si>
    <r>
      <t xml:space="preserve">pracownia fryzjerska 11/155 (BM) </t>
    </r>
    <r>
      <rPr>
        <b/>
        <sz val="9"/>
        <rFont val="Czcionka tekstu podstawowego"/>
        <charset val="238"/>
      </rPr>
      <t>(strzyżenie)</t>
    </r>
    <r>
      <rPr>
        <b/>
        <sz val="9"/>
        <color rgb="FFFF0000"/>
        <rFont val="Czcionka tekstu podstawowego"/>
        <charset val="238"/>
      </rPr>
      <t xml:space="preserve"> </t>
    </r>
  </si>
  <si>
    <t>poinformować sebastiana</t>
  </si>
  <si>
    <r>
      <t xml:space="preserve">pracownia fryzjerska 11/188 (SS) </t>
    </r>
    <r>
      <rPr>
        <b/>
        <sz val="9"/>
        <rFont val="Czcionka tekstu podstawowego"/>
        <charset val="238"/>
      </rPr>
      <t>(strzyżenie)</t>
    </r>
  </si>
  <si>
    <t>pracownia fryzjerska strzyżenie  11/232 (SS)</t>
  </si>
  <si>
    <t>9.00-11.30</t>
  </si>
  <si>
    <t>święta prawosławne</t>
  </si>
  <si>
    <t>dostaną materiały od Doroty</t>
  </si>
  <si>
    <t>godz. 8.00-11.00 Barbering Monika potwierdzi</t>
  </si>
  <si>
    <t>pracownia fryzjerska 11/99 (MKCH) (odkształcanie-upięcia) potwierdzi</t>
  </si>
  <si>
    <t>pracownia fryzur 44  (BM) koloryzacja</t>
  </si>
  <si>
    <t>Joana Suchocka 2 godz. zegarowe, rozpisać 4 lekcyjne/ 5 spotkań</t>
  </si>
  <si>
    <t>8.30-10.30</t>
  </si>
  <si>
    <t>10.45-16.30</t>
  </si>
  <si>
    <t xml:space="preserve">materiały fryzjerskie 5/35 (DSZ) </t>
  </si>
  <si>
    <t>z powodu choroby nauczyciela zajęcia odwołane</t>
  </si>
  <si>
    <t>techniki i technologie fryzjerskie 7/39 (DSZ)</t>
  </si>
  <si>
    <t>techniki i technologie fryzjerskie 6/45 (DSZ)</t>
  </si>
  <si>
    <t>techniki i technologie fryzjerskie 9/70 (DSZ)</t>
  </si>
  <si>
    <r>
      <t xml:space="preserve">BHP 3/12 (AZ) </t>
    </r>
    <r>
      <rPr>
        <b/>
        <sz val="9"/>
        <color rgb="FFFF0000"/>
        <rFont val="Czcionka tekstu podstawowego"/>
        <charset val="238"/>
      </rPr>
      <t>zajęcia się nie odbyły</t>
    </r>
  </si>
  <si>
    <t>10.00-13.15</t>
  </si>
  <si>
    <r>
      <t xml:space="preserve">Projektowanie i estetyka </t>
    </r>
    <r>
      <rPr>
        <b/>
        <sz val="8"/>
        <color rgb="FFFF0000"/>
        <rFont val="Czcionka tekstu podstawowego"/>
        <charset val="238"/>
      </rPr>
      <t xml:space="preserve"> (materiały od P. Doroty)</t>
    </r>
  </si>
  <si>
    <r>
      <t xml:space="preserve">Kreowanie wizerunku </t>
    </r>
    <r>
      <rPr>
        <b/>
        <sz val="8"/>
        <color rgb="FFFF0000"/>
        <rFont val="Czcionka tekstu podstawowego"/>
        <charset val="238"/>
      </rPr>
      <t>(materiały od P. Doroty)</t>
    </r>
  </si>
  <si>
    <r>
      <t xml:space="preserve">język angielski zawodowy  </t>
    </r>
    <r>
      <rPr>
        <b/>
        <sz val="8"/>
        <color rgb="FFFF0000"/>
        <rFont val="Arial CE"/>
        <charset val="238"/>
      </rPr>
      <t>(materiały od P. Joanny)</t>
    </r>
  </si>
  <si>
    <r>
      <t>Projektowanie i estetyka</t>
    </r>
    <r>
      <rPr>
        <b/>
        <sz val="8"/>
        <color rgb="FFFF0000"/>
        <rFont val="Czcionka tekstu podstawowego"/>
        <charset val="238"/>
      </rPr>
      <t xml:space="preserve"> (matewriały od P. Doroty)</t>
    </r>
  </si>
  <si>
    <t>język angielski zawodowy 4/8 JS</t>
  </si>
  <si>
    <t>język angielski zawodowy 4/12 JS</t>
  </si>
  <si>
    <t>10.00 - 16.00</t>
  </si>
  <si>
    <r>
      <t xml:space="preserve">podstawy fryzjerstwa 40 (AW) </t>
    </r>
    <r>
      <rPr>
        <b/>
        <sz val="8"/>
        <color rgb="FFFF0000"/>
        <rFont val="Arial CE"/>
        <charset val="238"/>
      </rPr>
      <t>**</t>
    </r>
    <r>
      <rPr>
        <b/>
        <sz val="8"/>
        <color rgb="FF00B050"/>
        <rFont val="Arial CE"/>
        <charset val="238"/>
      </rPr>
      <t>zajęcia się nie odbyły</t>
    </r>
  </si>
  <si>
    <t>BHP 6/15 (AZ)</t>
  </si>
  <si>
    <r>
      <t xml:space="preserve">BHP 5/20 (AZ) </t>
    </r>
    <r>
      <rPr>
        <b/>
        <sz val="9"/>
        <color rgb="FFFF0000"/>
        <rFont val="Czcionka tekstu podstawowego"/>
        <charset val="238"/>
      </rPr>
      <t>***</t>
    </r>
  </si>
  <si>
    <t>techniki i technologie fryzjerskie 6/61 (DSZ)</t>
  </si>
  <si>
    <t>8.30- 11.45</t>
  </si>
  <si>
    <r>
      <t xml:space="preserve">podstawy fryzjerstwa 40 (AW) </t>
    </r>
    <r>
      <rPr>
        <b/>
        <sz val="8"/>
        <color rgb="FFFF0000"/>
        <rFont val="Arial CE"/>
        <charset val="238"/>
      </rPr>
      <t>***</t>
    </r>
  </si>
  <si>
    <r>
      <t>Projektowanie i estetyka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</t>
    </r>
    <r>
      <rPr>
        <b/>
        <sz val="8"/>
        <color rgb="FFFF0000"/>
        <rFont val="Czcionka tekstu podstawowego"/>
        <charset val="238"/>
      </rPr>
      <t xml:space="preserve"> ***</t>
    </r>
  </si>
  <si>
    <r>
      <t>Kreowanie wizerunku (</t>
    </r>
    <r>
      <rPr>
        <b/>
        <sz val="8"/>
        <color rgb="FFFF0000"/>
        <rFont val="Czcionka tekstu podstawowego"/>
        <charset val="238"/>
      </rPr>
      <t>DSZ</t>
    </r>
    <r>
      <rPr>
        <b/>
        <sz val="8"/>
        <color rgb="FF0070C0"/>
        <rFont val="Czcionka tekstu podstawowego"/>
        <charset val="238"/>
      </rPr>
      <t>)</t>
    </r>
    <r>
      <rPr>
        <b/>
        <sz val="8"/>
        <color rgb="FFFF0000"/>
        <rFont val="Czcionka tekstu podstawowego"/>
        <charset val="238"/>
      </rPr>
      <t>***</t>
    </r>
  </si>
  <si>
    <r>
      <t xml:space="preserve">godz. 8.00-11.00 Barbering </t>
    </r>
    <r>
      <rPr>
        <b/>
        <sz val="10"/>
        <color rgb="FFFF0000"/>
        <rFont val="Arial CE"/>
        <charset val="238"/>
      </rPr>
      <t>***</t>
    </r>
  </si>
  <si>
    <t xml:space="preserve">Barbering </t>
  </si>
  <si>
    <r>
      <t xml:space="preserve">język angielski zawodowy 4/20 ET </t>
    </r>
    <r>
      <rPr>
        <b/>
        <sz val="8"/>
        <color rgb="FFFF0000"/>
        <rFont val="Arial CE"/>
        <charset val="238"/>
      </rPr>
      <t>***</t>
    </r>
  </si>
  <si>
    <r>
      <t xml:space="preserve">techniki i technologie fryzjerskie 5/81 (DSZ) </t>
    </r>
    <r>
      <rPr>
        <sz val="14"/>
        <color rgb="FFFF0000"/>
        <rFont val="Arial CE"/>
        <charset val="238"/>
      </rPr>
      <t>zajęcia nie odbyły się</t>
    </r>
  </si>
  <si>
    <t>od września zostało do zrealizowania 55 godzin zajęć praktycznych ze strzyżenia Beata ( koloryzacja i upięcia są zrealizowane) i 22 godz. przygotowania do egaminu. Podstawy fryz. Zakończone, j. ang. Zakończony, bhp zakończone, materiały fryz. Jeszcze 10+5 godzin zoostało techniki fryz 41 + 5godz.?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</si>
</sst>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8"/>
      <name val="Arial CE"/>
      <charset val="238"/>
    </font>
    <font>
      <b/>
      <sz val="12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8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10"/>
      <name val="Arial CE"/>
      <charset val="238"/>
    </font>
    <font>
      <b/>
      <sz val="8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0"/>
      <name val="Arial CE"/>
      <charset val="238"/>
    </font>
    <font>
      <b/>
      <sz val="8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b/>
      <sz val="8"/>
      <color indexed="14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002060"/>
      <name val="Arial CE"/>
      <family val="2"/>
      <charset val="238"/>
    </font>
    <font>
      <b/>
      <sz val="8"/>
      <color rgb="FFC00000"/>
      <name val="Arial CE"/>
      <charset val="238"/>
    </font>
    <font>
      <b/>
      <sz val="12"/>
      <color indexed="10"/>
      <name val="Arial CE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rgb="FF009900"/>
      <name val="Czcionka tekstu podstawowego"/>
      <charset val="238"/>
    </font>
    <font>
      <sz val="10"/>
      <color rgb="FF00B0F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Czcionka tekstu podstawowego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color rgb="FF00B0F0"/>
      <name val="Arial CE"/>
      <family val="2"/>
      <charset val="238"/>
    </font>
    <font>
      <sz val="12"/>
      <color rgb="FF00B0F0"/>
      <name val="Arial"/>
      <family val="2"/>
      <charset val="238"/>
    </font>
    <font>
      <b/>
      <sz val="12"/>
      <color indexed="10"/>
      <name val="Arial CE"/>
      <charset val="238"/>
    </font>
    <font>
      <b/>
      <sz val="12"/>
      <color rgb="FFFF0000"/>
      <name val="Arial CE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rgb="FF00B0F0"/>
      <name val="Arial CE"/>
      <family val="2"/>
      <charset val="238"/>
    </font>
    <font>
      <sz val="9"/>
      <color rgb="FF00B0F0"/>
      <name val="Czcionka tekstu podstawowego"/>
      <charset val="238"/>
    </font>
    <font>
      <sz val="9"/>
      <color rgb="FF7030A0"/>
      <name val="Czcionka tekstu podstawowego"/>
      <charset val="238"/>
    </font>
    <font>
      <sz val="9"/>
      <color theme="5" tint="-0.249977111117893"/>
      <name val="Arial CE"/>
      <charset val="238"/>
    </font>
    <font>
      <sz val="8"/>
      <color rgb="FF7030A0"/>
      <name val="Czcionka tekstu podstawowego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7030A0"/>
      <name val="Arial"/>
      <family val="2"/>
      <charset val="238"/>
    </font>
    <font>
      <sz val="9"/>
      <color rgb="FF0070C0"/>
      <name val="Czcionka tekstu podstawowego"/>
      <charset val="238"/>
    </font>
    <font>
      <sz val="9"/>
      <color rgb="FFC00000"/>
      <name val="Czcionka tekstu podstawowego"/>
      <charset val="238"/>
    </font>
    <font>
      <b/>
      <sz val="7"/>
      <color rgb="FF7030A0"/>
      <name val="Czcionka tekstu podstawowego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9"/>
      <color rgb="FFC00000"/>
      <name val="Czcionka tekstu podstawowego"/>
      <charset val="238"/>
    </font>
    <font>
      <b/>
      <sz val="9"/>
      <color theme="5" tint="-0.249977111117893"/>
      <name val="Arial CE"/>
      <charset val="238"/>
    </font>
    <font>
      <b/>
      <sz val="9"/>
      <color rgb="FF0070C0"/>
      <name val="Czcionka tekstu podstawowego"/>
      <charset val="238"/>
    </font>
    <font>
      <b/>
      <sz val="9"/>
      <color rgb="FFFF0000"/>
      <name val="Czcionka tekstu podstawowego"/>
      <charset val="238"/>
    </font>
    <font>
      <sz val="12"/>
      <color rgb="FFFF0000"/>
      <name val="Arial CE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B050"/>
      <name val="Czcionka tekstu podstawowego"/>
      <charset val="238"/>
    </font>
    <font>
      <sz val="9"/>
      <name val="Times New Roman"/>
      <family val="1"/>
      <charset val="238"/>
    </font>
    <font>
      <sz val="11"/>
      <color theme="1"/>
      <name val="Czcionka tekstu podstawowego"/>
      <charset val="238"/>
    </font>
    <font>
      <b/>
      <sz val="8"/>
      <color theme="0" tint="-0.249977111117893"/>
      <name val="Arial CE"/>
      <charset val="238"/>
    </font>
    <font>
      <sz val="11"/>
      <name val="Czcionka tekstu podstawowego"/>
      <family val="2"/>
      <charset val="238"/>
    </font>
    <font>
      <b/>
      <sz val="9"/>
      <color theme="4"/>
      <name val="Czcionka tekstu podstawowego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4"/>
      <name val="Czcionka tekstu podstawowego"/>
      <charset val="238"/>
    </font>
    <font>
      <b/>
      <sz val="10"/>
      <color rgb="FF00B050"/>
      <name val="Czcionka tekstu podstawowego"/>
      <charset val="238"/>
    </font>
    <font>
      <b/>
      <sz val="10"/>
      <color theme="9" tint="-0.499984740745262"/>
      <name val="Czcionka tekstu podstawowego"/>
      <charset val="238"/>
    </font>
    <font>
      <b/>
      <sz val="10"/>
      <color rgb="FFC00000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1"/>
      <color rgb="FF7030A0"/>
      <name val="Czcionka tekstu podstawowego"/>
      <charset val="238"/>
    </font>
    <font>
      <sz val="12"/>
      <color rgb="FF0070C0"/>
      <name val="Czcionka tekstu podstawowego"/>
      <charset val="238"/>
    </font>
    <font>
      <b/>
      <sz val="12"/>
      <color rgb="FF0070C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B0F0"/>
      <name val="Arial CE"/>
      <charset val="238"/>
    </font>
    <font>
      <sz val="11"/>
      <name val="Czcionka tekstu podstawowego"/>
      <charset val="238"/>
    </font>
    <font>
      <b/>
      <sz val="9"/>
      <color theme="0" tint="-0.14999847407452621"/>
      <name val="Arial CE"/>
      <family val="2"/>
      <charset val="238"/>
    </font>
    <font>
      <b/>
      <sz val="11"/>
      <color theme="0" tint="-0.14999847407452621"/>
      <name val="Czcionka tekstu podstawowego"/>
      <charset val="238"/>
    </font>
    <font>
      <b/>
      <sz val="12"/>
      <color theme="0" tint="-0.14999847407452621"/>
      <name val="Arial CE"/>
      <charset val="238"/>
    </font>
    <font>
      <b/>
      <sz val="11"/>
      <color rgb="FF00B0F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00B0F0"/>
      <name val="Czcionka tekstu podstawowego"/>
      <charset val="238"/>
    </font>
    <font>
      <b/>
      <sz val="10"/>
      <color rgb="FF00B0F0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 CE"/>
      <charset val="238"/>
    </font>
    <font>
      <b/>
      <sz val="9"/>
      <name val="Czcionka tekstu podstawowego"/>
      <charset val="238"/>
    </font>
    <font>
      <b/>
      <sz val="11"/>
      <color rgb="FF00B050"/>
      <name val="Czcionka tekstu podstawowego"/>
      <charset val="238"/>
    </font>
    <font>
      <b/>
      <sz val="10"/>
      <color rgb="FF00B0F0"/>
      <name val="Arial CE"/>
      <charset val="238"/>
    </font>
    <font>
      <b/>
      <strike/>
      <sz val="9"/>
      <color rgb="FFFF0000"/>
      <name val="Czcionka tekstu podstawowego"/>
      <charset val="238"/>
    </font>
    <font>
      <b/>
      <sz val="12"/>
      <color indexed="12"/>
      <name val="Arial CE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5" tint="-0.249977111117893"/>
      <name val="Czcionka tekstu podstawowego"/>
      <charset val="238"/>
    </font>
    <font>
      <b/>
      <sz val="9"/>
      <color theme="9" tint="-0.499984740745262"/>
      <name val="Czcionka tekstu podstawowego"/>
      <charset val="238"/>
    </font>
    <font>
      <b/>
      <sz val="9"/>
      <color rgb="FF974807"/>
      <name val="Czcionka tekstu podstawowego"/>
    </font>
    <font>
      <b/>
      <sz val="9"/>
      <color rgb="FFFF0000"/>
      <name val="Czcionka tekstu podstawowego"/>
    </font>
    <font>
      <b/>
      <sz val="9"/>
      <color rgb="FF00B050"/>
      <name val="Czcionka tekstu podstawowego"/>
    </font>
    <font>
      <b/>
      <sz val="10"/>
      <color theme="3" tint="0.39997558519241921"/>
      <name val="Czcionka tekstu podstawowego"/>
      <charset val="238"/>
    </font>
    <font>
      <b/>
      <sz val="9"/>
      <color theme="3" tint="0.39997558519241921"/>
      <name val="Czcionka tekstu podstawowego"/>
      <charset val="238"/>
    </font>
    <font>
      <b/>
      <sz val="8"/>
      <color rgb="FFFF0000"/>
      <name val="Arial CE"/>
      <family val="2"/>
      <charset val="238"/>
    </font>
    <font>
      <b/>
      <sz val="8"/>
      <color rgb="FFC00000"/>
      <name val="Czcionka tekstu podstawowego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b/>
      <sz val="11"/>
      <color indexed="12"/>
      <name val="Arial CE"/>
      <family val="2"/>
      <charset val="238"/>
    </font>
    <font>
      <b/>
      <sz val="8"/>
      <color rgb="FF0070C0"/>
      <name val="Czcionka tekstu podstawowego"/>
      <charset val="238"/>
    </font>
    <font>
      <b/>
      <sz val="8"/>
      <color rgb="FFFF0000"/>
      <name val="Czcionka tekstu podstawowego"/>
      <charset val="238"/>
    </font>
    <font>
      <sz val="8"/>
      <color rgb="FF00B0F0"/>
      <name val="Czcionka tekstu podstawowego"/>
      <charset val="238"/>
    </font>
    <font>
      <b/>
      <sz val="8"/>
      <color theme="4"/>
      <name val="Czcionka tekstu podstawowego"/>
      <charset val="238"/>
    </font>
    <font>
      <b/>
      <sz val="10"/>
      <color theme="5" tint="-0.249977111117893"/>
      <name val="Czcionka tekstu podstawowego"/>
      <charset val="238"/>
    </font>
    <font>
      <b/>
      <sz val="9"/>
      <color theme="5" tint="-0.249977111117893"/>
      <name val="Arial CE"/>
      <family val="2"/>
      <charset val="238"/>
    </font>
    <font>
      <b/>
      <sz val="8"/>
      <name val="Czcionka tekstu podstawowego"/>
      <charset val="238"/>
    </font>
    <font>
      <b/>
      <sz val="8"/>
      <color rgb="FF00B0F0"/>
      <name val="Arial CE"/>
      <family val="2"/>
      <charset val="238"/>
    </font>
    <font>
      <b/>
      <sz val="8"/>
      <color rgb="FF00B0F0"/>
      <name val="Czcionka tekstu podstawowego"/>
      <charset val="238"/>
    </font>
    <font>
      <b/>
      <sz val="8"/>
      <color rgb="FF00B0F0"/>
      <name val="Arial CE"/>
      <charset val="238"/>
    </font>
    <font>
      <b/>
      <sz val="8"/>
      <color rgb="FF00B050"/>
      <name val="Arial CE"/>
      <charset val="238"/>
    </font>
    <font>
      <b/>
      <sz val="9"/>
      <color theme="7" tint="-0.249977111117893"/>
      <name val="Czcionka tekstu podstawowego"/>
      <charset val="238"/>
    </font>
    <font>
      <b/>
      <sz val="9"/>
      <color rgb="FFFF0000"/>
      <name val="Arial CE"/>
      <family val="2"/>
      <charset val="238"/>
    </font>
    <font>
      <b/>
      <sz val="9"/>
      <color theme="6" tint="-0.499984740745262"/>
      <name val="Calibri"/>
      <family val="2"/>
      <charset val="238"/>
      <scheme val="minor"/>
    </font>
    <font>
      <b/>
      <sz val="8"/>
      <color theme="3" tint="0.39997558519241921"/>
      <name val="Czcionka tekstu podstawowego"/>
      <charset val="238"/>
    </font>
    <font>
      <sz val="10"/>
      <color rgb="FFFF0000"/>
      <name val="Czcionka tekstu podstawowego"/>
      <charset val="238"/>
    </font>
    <font>
      <b/>
      <sz val="8"/>
      <color theme="3" tint="0.39997558519241921"/>
      <name val="Arial CE"/>
      <family val="2"/>
      <charset val="238"/>
    </font>
    <font>
      <b/>
      <sz val="8"/>
      <color theme="3" tint="0.39997558519241921"/>
      <name val="Arial CE"/>
      <charset val="238"/>
    </font>
    <font>
      <b/>
      <sz val="8"/>
      <color theme="5" tint="-0.249977111117893"/>
      <name val="Arial CE"/>
      <charset val="238"/>
    </font>
    <font>
      <b/>
      <sz val="11"/>
      <color rgb="FF0070C0"/>
      <name val="Czcionka tekstu podstawowego"/>
      <charset val="238"/>
    </font>
    <font>
      <b/>
      <u/>
      <sz val="10"/>
      <color rgb="FFFF0000"/>
      <name val="Arial CE"/>
      <family val="2"/>
      <charset val="238"/>
    </font>
    <font>
      <b/>
      <u/>
      <sz val="11"/>
      <color rgb="FFFF0000"/>
      <name val="Czcionka tekstu podstawowego"/>
      <charset val="238"/>
    </font>
    <font>
      <b/>
      <u/>
      <sz val="9"/>
      <color rgb="FFFF0000"/>
      <name val="Arial CE"/>
      <family val="2"/>
      <charset val="238"/>
    </font>
    <font>
      <sz val="14"/>
      <color rgb="FFFF0000"/>
      <name val="Arial CE"/>
      <charset val="238"/>
    </font>
    <font>
      <sz val="8"/>
      <color theme="0"/>
      <name val="Arial CE"/>
      <family val="2"/>
      <charset val="238"/>
    </font>
    <font>
      <b/>
      <sz val="8"/>
      <color theme="0"/>
      <name val="Arial CE"/>
      <family val="2"/>
      <charset val="238"/>
    </font>
    <font>
      <sz val="12"/>
      <color theme="0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9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9" fillId="4" borderId="1" xfId="0" applyFont="1" applyFill="1" applyBorder="1"/>
    <xf numFmtId="0" fontId="10" fillId="0" borderId="0" xfId="0" applyFont="1" applyBorder="1" applyAlignment="1">
      <alignment horizontal="left" vertical="center"/>
    </xf>
    <xf numFmtId="0" fontId="1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 applyFill="1"/>
    <xf numFmtId="0" fontId="1" fillId="0" borderId="0" xfId="0" applyFont="1" applyFill="1" applyBorder="1"/>
    <xf numFmtId="0" fontId="7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25" fillId="0" borderId="0" xfId="0" applyFont="1"/>
    <xf numFmtId="0" fontId="25" fillId="0" borderId="0" xfId="0" applyFont="1" applyBorder="1"/>
    <xf numFmtId="0" fontId="26" fillId="0" borderId="0" xfId="0" applyFont="1" applyBorder="1" applyAlignment="1">
      <alignment horizontal="left" vertical="center"/>
    </xf>
    <xf numFmtId="0" fontId="27" fillId="0" borderId="0" xfId="0" applyFont="1"/>
    <xf numFmtId="0" fontId="23" fillId="0" borderId="0" xfId="0" applyFont="1"/>
    <xf numFmtId="46" fontId="0" fillId="0" borderId="0" xfId="0" applyNumberFormat="1"/>
    <xf numFmtId="0" fontId="28" fillId="0" borderId="0" xfId="0" applyFont="1" applyFill="1"/>
    <xf numFmtId="0" fontId="0" fillId="5" borderId="1" xfId="0" applyFill="1" applyBorder="1"/>
    <xf numFmtId="0" fontId="22" fillId="5" borderId="1" xfId="0" applyFont="1" applyFill="1" applyBorder="1"/>
    <xf numFmtId="0" fontId="1" fillId="0" borderId="1" xfId="0" applyFont="1" applyBorder="1"/>
    <xf numFmtId="0" fontId="29" fillId="0" borderId="0" xfId="0" applyFont="1" applyFill="1" applyBorder="1"/>
    <xf numFmtId="0" fontId="3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5" fillId="3" borderId="3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8" fillId="0" borderId="1" xfId="0" applyFont="1" applyFill="1" applyBorder="1"/>
    <xf numFmtId="0" fontId="8" fillId="3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43" fillId="0" borderId="1" xfId="0" applyFont="1" applyBorder="1"/>
    <xf numFmtId="0" fontId="40" fillId="2" borderId="1" xfId="0" applyFont="1" applyFill="1" applyBorder="1" applyAlignment="1">
      <alignment vertical="center"/>
    </xf>
    <xf numFmtId="0" fontId="1" fillId="0" borderId="12" xfId="0" applyFont="1" applyBorder="1"/>
    <xf numFmtId="0" fontId="6" fillId="2" borderId="13" xfId="0" applyFont="1" applyFill="1" applyBorder="1" applyAlignment="1">
      <alignment horizontal="center" vertical="center"/>
    </xf>
    <xf numFmtId="0" fontId="44" fillId="0" borderId="1" xfId="0" applyFont="1" applyBorder="1"/>
    <xf numFmtId="0" fontId="45" fillId="0" borderId="1" xfId="0" applyFont="1" applyBorder="1" applyAlignment="1"/>
    <xf numFmtId="0" fontId="46" fillId="0" borderId="1" xfId="0" applyFont="1" applyBorder="1"/>
    <xf numFmtId="0" fontId="33" fillId="0" borderId="0" xfId="0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42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48" fillId="0" borderId="0" xfId="0" applyFont="1"/>
    <xf numFmtId="0" fontId="43" fillId="0" borderId="10" xfId="0" applyFont="1" applyBorder="1"/>
    <xf numFmtId="0" fontId="35" fillId="3" borderId="1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44" fillId="0" borderId="10" xfId="0" applyFont="1" applyBorder="1"/>
    <xf numFmtId="0" fontId="35" fillId="3" borderId="6" xfId="0" applyFont="1" applyFill="1" applyBorder="1" applyAlignment="1">
      <alignment horizontal="center"/>
    </xf>
    <xf numFmtId="0" fontId="1" fillId="0" borderId="9" xfId="0" applyFont="1" applyBorder="1"/>
    <xf numFmtId="0" fontId="50" fillId="0" borderId="1" xfId="0" applyFont="1" applyFill="1" applyBorder="1"/>
    <xf numFmtId="0" fontId="51" fillId="0" borderId="1" xfId="0" applyFont="1" applyBorder="1"/>
    <xf numFmtId="0" fontId="52" fillId="4" borderId="1" xfId="0" applyFont="1" applyFill="1" applyBorder="1"/>
    <xf numFmtId="0" fontId="46" fillId="4" borderId="1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43" fillId="0" borderId="0" xfId="0" applyFont="1" applyBorder="1"/>
    <xf numFmtId="0" fontId="5" fillId="0" borderId="1" xfId="0" applyFont="1" applyBorder="1" applyAlignment="1"/>
    <xf numFmtId="0" fontId="44" fillId="6" borderId="1" xfId="0" applyFont="1" applyFill="1" applyBorder="1"/>
    <xf numFmtId="0" fontId="43" fillId="6" borderId="1" xfId="0" applyFont="1" applyFill="1" applyBorder="1"/>
    <xf numFmtId="0" fontId="27" fillId="6" borderId="3" xfId="0" applyFont="1" applyFill="1" applyBorder="1" applyAlignment="1">
      <alignment horizontal="center"/>
    </xf>
    <xf numFmtId="0" fontId="52" fillId="6" borderId="1" xfId="0" applyFont="1" applyFill="1" applyBorder="1"/>
    <xf numFmtId="0" fontId="35" fillId="6" borderId="3" xfId="0" applyFont="1" applyFill="1" applyBorder="1" applyAlignment="1">
      <alignment horizontal="center"/>
    </xf>
    <xf numFmtId="0" fontId="50" fillId="6" borderId="1" xfId="0" applyFont="1" applyFill="1" applyBorder="1"/>
    <xf numFmtId="0" fontId="5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1" fillId="4" borderId="0" xfId="0" applyFont="1" applyFill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4" fillId="2" borderId="1" xfId="0" applyFont="1" applyFill="1" applyBorder="1" applyAlignment="1">
      <alignment vertical="center"/>
    </xf>
    <xf numFmtId="0" fontId="27" fillId="3" borderId="1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4" fillId="2" borderId="10" xfId="0" applyFont="1" applyFill="1" applyBorder="1" applyAlignment="1">
      <alignment vertical="center"/>
    </xf>
    <xf numFmtId="0" fontId="27" fillId="6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64" fillId="0" borderId="0" xfId="0" applyFont="1"/>
    <xf numFmtId="0" fontId="27" fillId="3" borderId="10" xfId="0" applyFont="1" applyFill="1" applyBorder="1" applyAlignment="1"/>
    <xf numFmtId="0" fontId="27" fillId="3" borderId="2" xfId="0" applyFont="1" applyFill="1" applyBorder="1" applyAlignment="1"/>
    <xf numFmtId="0" fontId="0" fillId="0" borderId="1" xfId="0" applyBorder="1"/>
    <xf numFmtId="0" fontId="65" fillId="0" borderId="1" xfId="0" applyFont="1" applyBorder="1"/>
    <xf numFmtId="0" fontId="66" fillId="0" borderId="0" xfId="0" applyFont="1"/>
    <xf numFmtId="0" fontId="35" fillId="3" borderId="13" xfId="0" applyFont="1" applyFill="1" applyBorder="1" applyAlignment="1">
      <alignment horizontal="center"/>
    </xf>
    <xf numFmtId="0" fontId="46" fillId="0" borderId="10" xfId="0" applyFont="1" applyBorder="1"/>
    <xf numFmtId="0" fontId="43" fillId="0" borderId="12" xfId="0" applyFont="1" applyBorder="1"/>
    <xf numFmtId="0" fontId="35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25" fillId="0" borderId="0" xfId="0" applyFont="1" applyFill="1"/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27" fillId="6" borderId="10" xfId="0" applyFont="1" applyFill="1" applyBorder="1" applyAlignment="1"/>
    <xf numFmtId="0" fontId="27" fillId="6" borderId="2" xfId="0" applyFont="1" applyFill="1" applyBorder="1" applyAlignment="1"/>
    <xf numFmtId="0" fontId="27" fillId="6" borderId="15" xfId="0" applyFont="1" applyFill="1" applyBorder="1" applyAlignment="1"/>
    <xf numFmtId="0" fontId="22" fillId="0" borderId="1" xfId="0" applyFont="1" applyBorder="1"/>
    <xf numFmtId="0" fontId="67" fillId="0" borderId="1" xfId="0" applyFont="1" applyBorder="1"/>
    <xf numFmtId="0" fontId="27" fillId="3" borderId="0" xfId="0" applyFont="1" applyFill="1" applyBorder="1" applyAlignment="1"/>
    <xf numFmtId="0" fontId="1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0" fontId="5" fillId="0" borderId="0" xfId="0" applyFont="1"/>
    <xf numFmtId="0" fontId="1" fillId="4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5" fillId="2" borderId="13" xfId="0" applyFont="1" applyFill="1" applyBorder="1" applyAlignment="1">
      <alignment horizontal="center" vertical="center"/>
    </xf>
    <xf numFmtId="0" fontId="75" fillId="2" borderId="1" xfId="0" applyFont="1" applyFill="1" applyBorder="1" applyAlignment="1">
      <alignment horizontal="center" vertical="center"/>
    </xf>
    <xf numFmtId="0" fontId="55" fillId="0" borderId="1" xfId="0" applyFont="1" applyBorder="1"/>
    <xf numFmtId="0" fontId="76" fillId="4" borderId="1" xfId="0" applyFont="1" applyFill="1" applyBorder="1"/>
    <xf numFmtId="0" fontId="77" fillId="4" borderId="0" xfId="0" applyFont="1" applyFill="1"/>
    <xf numFmtId="0" fontId="81" fillId="0" borderId="1" xfId="0" applyFont="1" applyBorder="1"/>
    <xf numFmtId="0" fontId="8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2" fillId="0" borderId="1" xfId="0" applyFont="1" applyBorder="1"/>
    <xf numFmtId="0" fontId="22" fillId="0" borderId="1" xfId="0" applyFont="1" applyBorder="1" applyAlignment="1">
      <alignment horizontal="center"/>
    </xf>
    <xf numFmtId="0" fontId="83" fillId="0" borderId="1" xfId="0" applyFont="1" applyBorder="1"/>
    <xf numFmtId="0" fontId="5" fillId="0" borderId="0" xfId="0" applyFont="1" applyBorder="1" applyAlignment="1">
      <alignment horizontal="left"/>
    </xf>
    <xf numFmtId="0" fontId="18" fillId="0" borderId="0" xfId="0" applyFont="1" applyFill="1" applyBorder="1"/>
    <xf numFmtId="0" fontId="27" fillId="3" borderId="12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8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4" xfId="0" applyFont="1" applyBorder="1"/>
    <xf numFmtId="0" fontId="1" fillId="0" borderId="8" xfId="0" applyFont="1" applyFill="1" applyBorder="1" applyAlignment="1">
      <alignment vertical="center"/>
    </xf>
    <xf numFmtId="0" fontId="33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5" fillId="0" borderId="4" xfId="0" applyFont="1" applyBorder="1" applyAlignment="1">
      <alignment horizontal="left"/>
    </xf>
    <xf numFmtId="0" fontId="19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wrapText="1"/>
    </xf>
    <xf numFmtId="0" fontId="41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49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11" fillId="0" borderId="10" xfId="0" applyFont="1" applyFill="1" applyBorder="1"/>
    <xf numFmtId="0" fontId="16" fillId="0" borderId="2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8" fillId="0" borderId="0" xfId="0" applyFont="1" applyFill="1"/>
    <xf numFmtId="0" fontId="1" fillId="0" borderId="1" xfId="0" applyFont="1" applyFill="1" applyBorder="1"/>
    <xf numFmtId="0" fontId="1" fillId="0" borderId="10" xfId="0" applyFont="1" applyFill="1" applyBorder="1"/>
    <xf numFmtId="0" fontId="16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4" fillId="0" borderId="15" xfId="0" applyFont="1" applyFill="1" applyBorder="1" applyAlignment="1"/>
    <xf numFmtId="0" fontId="74" fillId="0" borderId="2" xfId="0" applyFont="1" applyFill="1" applyBorder="1" applyAlignment="1"/>
    <xf numFmtId="0" fontId="35" fillId="6" borderId="7" xfId="0" applyFont="1" applyFill="1" applyBorder="1" applyAlignment="1">
      <alignment vertical="center"/>
    </xf>
    <xf numFmtId="0" fontId="75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1" fillId="6" borderId="0" xfId="0" applyFont="1" applyFill="1"/>
    <xf numFmtId="0" fontId="24" fillId="6" borderId="1" xfId="0" applyFont="1" applyFill="1" applyBorder="1" applyAlignment="1">
      <alignment vertical="center"/>
    </xf>
    <xf numFmtId="0" fontId="75" fillId="6" borderId="13" xfId="0" applyFont="1" applyFill="1" applyBorder="1" applyAlignment="1">
      <alignment horizontal="center" vertical="center"/>
    </xf>
    <xf numFmtId="0" fontId="75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0" fontId="24" fillId="6" borderId="2" xfId="0" applyFont="1" applyFill="1" applyBorder="1" applyAlignment="1">
      <alignment vertical="center"/>
    </xf>
    <xf numFmtId="0" fontId="75" fillId="6" borderId="1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0" fontId="35" fillId="7" borderId="4" xfId="0" applyFont="1" applyFill="1" applyBorder="1" applyAlignment="1">
      <alignment horizontal="center"/>
    </xf>
    <xf numFmtId="0" fontId="1" fillId="0" borderId="8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1" fillId="0" borderId="11" xfId="0" applyFont="1" applyBorder="1"/>
    <xf numFmtId="0" fontId="5" fillId="0" borderId="0" xfId="0" applyFont="1" applyBorder="1" applyAlignment="1"/>
    <xf numFmtId="0" fontId="1" fillId="8" borderId="8" xfId="0" applyFont="1" applyFill="1" applyBorder="1"/>
    <xf numFmtId="0" fontId="1" fillId="8" borderId="7" xfId="0" applyFont="1" applyFill="1" applyBorder="1"/>
    <xf numFmtId="0" fontId="1" fillId="8" borderId="0" xfId="0" applyFont="1" applyFill="1"/>
    <xf numFmtId="0" fontId="1" fillId="8" borderId="5" xfId="0" applyFont="1" applyFill="1" applyBorder="1"/>
    <xf numFmtId="0" fontId="27" fillId="7" borderId="1" xfId="0" applyFont="1" applyFill="1" applyBorder="1" applyAlignment="1">
      <alignment horizontal="center" vertical="top"/>
    </xf>
    <xf numFmtId="0" fontId="55" fillId="0" borderId="1" xfId="0" applyFont="1" applyBorder="1" applyAlignment="1">
      <alignment horizontal="center" vertical="top"/>
    </xf>
    <xf numFmtId="0" fontId="53" fillId="0" borderId="1" xfId="0" applyFont="1" applyFill="1" applyBorder="1" applyAlignment="1">
      <alignment horizontal="center" vertical="top"/>
    </xf>
    <xf numFmtId="0" fontId="27" fillId="7" borderId="14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59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35" fillId="7" borderId="6" xfId="0" applyFont="1" applyFill="1" applyBorder="1" applyAlignment="1">
      <alignment horizontal="center"/>
    </xf>
    <xf numFmtId="0" fontId="44" fillId="6" borderId="9" xfId="0" applyFont="1" applyFill="1" applyBorder="1"/>
    <xf numFmtId="0" fontId="30" fillId="0" borderId="9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 wrapText="1"/>
    </xf>
    <xf numFmtId="0" fontId="0" fillId="4" borderId="1" xfId="0" applyFill="1" applyBorder="1"/>
    <xf numFmtId="0" fontId="22" fillId="4" borderId="1" xfId="0" applyFont="1" applyFill="1" applyBorder="1"/>
    <xf numFmtId="0" fontId="0" fillId="4" borderId="1" xfId="0" applyFill="1" applyBorder="1" applyAlignment="1">
      <alignment horizontal="center"/>
    </xf>
    <xf numFmtId="0" fontId="85" fillId="4" borderId="1" xfId="0" applyFont="1" applyFill="1" applyBorder="1"/>
    <xf numFmtId="0" fontId="65" fillId="4" borderId="1" xfId="0" applyFont="1" applyFill="1" applyBorder="1"/>
    <xf numFmtId="0" fontId="3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24" fillId="0" borderId="10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9" borderId="1" xfId="0" applyFill="1" applyBorder="1"/>
    <xf numFmtId="0" fontId="22" fillId="9" borderId="1" xfId="0" applyFont="1" applyFill="1" applyBorder="1"/>
    <xf numFmtId="0" fontId="0" fillId="9" borderId="1" xfId="0" applyFill="1" applyBorder="1" applyAlignment="1">
      <alignment horizontal="center"/>
    </xf>
    <xf numFmtId="0" fontId="82" fillId="4" borderId="1" xfId="0" applyFont="1" applyFill="1" applyBorder="1"/>
    <xf numFmtId="0" fontId="63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73" fillId="0" borderId="2" xfId="0" applyFont="1" applyBorder="1" applyAlignment="1">
      <alignment horizontal="center" wrapText="1"/>
    </xf>
    <xf numFmtId="0" fontId="93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55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27" fillId="0" borderId="0" xfId="0" applyFont="1" applyBorder="1"/>
    <xf numFmtId="0" fontId="0" fillId="0" borderId="0" xfId="0" applyBorder="1"/>
    <xf numFmtId="0" fontId="22" fillId="0" borderId="0" xfId="0" applyFont="1" applyBorder="1"/>
    <xf numFmtId="0" fontId="65" fillId="0" borderId="0" xfId="0" applyFont="1" applyBorder="1"/>
    <xf numFmtId="0" fontId="15" fillId="0" borderId="0" xfId="0" applyFont="1" applyBorder="1"/>
    <xf numFmtId="0" fontId="3" fillId="0" borderId="0" xfId="0" applyFont="1" applyBorder="1"/>
    <xf numFmtId="0" fontId="61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60" fillId="0" borderId="0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92" fillId="0" borderId="1" xfId="0" applyFont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7" fillId="3" borderId="10" xfId="0" applyFont="1" applyFill="1" applyBorder="1" applyAlignment="1">
      <alignment vertical="center"/>
    </xf>
    <xf numFmtId="0" fontId="27" fillId="7" borderId="10" xfId="0" applyFont="1" applyFill="1" applyBorder="1" applyAlignment="1">
      <alignment vertical="top"/>
    </xf>
    <xf numFmtId="0" fontId="27" fillId="7" borderId="2" xfId="0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2" fillId="0" borderId="15" xfId="0" applyFont="1" applyBorder="1" applyAlignment="1">
      <alignment horizontal="center" wrapText="1"/>
    </xf>
    <xf numFmtId="0" fontId="92" fillId="0" borderId="1" xfId="0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7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/>
    </xf>
    <xf numFmtId="0" fontId="43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71" fillId="0" borderId="1" xfId="0" applyFont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wrapText="1"/>
    </xf>
    <xf numFmtId="0" fontId="54" fillId="0" borderId="10" xfId="0" applyFont="1" applyFill="1" applyBorder="1" applyAlignment="1">
      <alignment vertical="center"/>
    </xf>
    <xf numFmtId="0" fontId="92" fillId="0" borderId="10" xfId="0" applyFont="1" applyBorder="1" applyAlignment="1">
      <alignment horizontal="center" vertical="top" wrapText="1"/>
    </xf>
    <xf numFmtId="0" fontId="27" fillId="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wrapText="1"/>
    </xf>
    <xf numFmtId="0" fontId="27" fillId="3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5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27" fillId="11" borderId="1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90" fillId="0" borderId="1" xfId="0" applyFont="1" applyBorder="1"/>
    <xf numFmtId="0" fontId="27" fillId="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center"/>
    </xf>
    <xf numFmtId="0" fontId="100" fillId="12" borderId="17" xfId="0" applyFont="1" applyFill="1" applyBorder="1" applyAlignment="1">
      <alignment horizontal="center"/>
    </xf>
    <xf numFmtId="0" fontId="93" fillId="0" borderId="0" xfId="0" applyFont="1" applyAlignment="1">
      <alignment horizontal="center" vertical="top"/>
    </xf>
    <xf numFmtId="0" fontId="101" fillId="0" borderId="1" xfId="0" applyFont="1" applyBorder="1"/>
    <xf numFmtId="0" fontId="101" fillId="0" borderId="1" xfId="0" applyFont="1" applyBorder="1" applyAlignment="1">
      <alignment horizontal="center"/>
    </xf>
    <xf numFmtId="0" fontId="24" fillId="13" borderId="2" xfId="0" applyFont="1" applyFill="1" applyBorder="1" applyAlignment="1">
      <alignment vertical="center"/>
    </xf>
    <xf numFmtId="0" fontId="6" fillId="13" borderId="11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vertical="center"/>
    </xf>
    <xf numFmtId="0" fontId="27" fillId="13" borderId="10" xfId="0" applyFont="1" applyFill="1" applyBorder="1" applyAlignment="1">
      <alignment horizontal="center" vertical="center"/>
    </xf>
    <xf numFmtId="0" fontId="72" fillId="13" borderId="10" xfId="0" applyFont="1" applyFill="1" applyBorder="1" applyAlignment="1">
      <alignment horizontal="center" vertical="center" wrapText="1"/>
    </xf>
    <xf numFmtId="0" fontId="32" fillId="13" borderId="10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vertical="center"/>
    </xf>
    <xf numFmtId="0" fontId="6" fillId="13" borderId="13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top"/>
    </xf>
    <xf numFmtId="0" fontId="35" fillId="13" borderId="7" xfId="0" applyFont="1" applyFill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8" fillId="0" borderId="0" xfId="0" applyFont="1"/>
    <xf numFmtId="0" fontId="100" fillId="12" borderId="19" xfId="0" applyFont="1" applyFill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27" fillId="13" borderId="1" xfId="0" applyFont="1" applyFill="1" applyBorder="1" applyAlignment="1">
      <alignment horizontal="center" vertical="center"/>
    </xf>
    <xf numFmtId="0" fontId="82" fillId="13" borderId="1" xfId="0" applyFont="1" applyFill="1" applyBorder="1" applyAlignment="1">
      <alignment horizontal="center" vertical="top" wrapText="1"/>
    </xf>
    <xf numFmtId="0" fontId="53" fillId="13" borderId="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top" wrapText="1"/>
    </xf>
    <xf numFmtId="0" fontId="27" fillId="7" borderId="1" xfId="0" applyFont="1" applyFill="1" applyBorder="1" applyAlignment="1">
      <alignment vertical="top"/>
    </xf>
    <xf numFmtId="0" fontId="35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top" wrapText="1"/>
    </xf>
    <xf numFmtId="0" fontId="103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63" fillId="0" borderId="1" xfId="0" applyFont="1" applyFill="1" applyBorder="1" applyAlignment="1">
      <alignment horizontal="center" vertical="top" wrapText="1"/>
    </xf>
    <xf numFmtId="0" fontId="63" fillId="0" borderId="1" xfId="0" applyFont="1" applyFill="1" applyBorder="1" applyAlignment="1">
      <alignment horizontal="center" wrapText="1"/>
    </xf>
    <xf numFmtId="0" fontId="104" fillId="0" borderId="20" xfId="0" applyFont="1" applyBorder="1" applyAlignment="1">
      <alignment horizontal="center" wrapText="1"/>
    </xf>
    <xf numFmtId="0" fontId="106" fillId="0" borderId="16" xfId="0" applyFont="1" applyBorder="1" applyAlignment="1">
      <alignment horizontal="center" vertical="top" wrapText="1"/>
    </xf>
    <xf numFmtId="0" fontId="6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horizontal="center" vertical="center" wrapText="1"/>
    </xf>
    <xf numFmtId="0" fontId="103" fillId="0" borderId="10" xfId="0" applyFont="1" applyBorder="1" applyAlignment="1">
      <alignment wrapText="1"/>
    </xf>
    <xf numFmtId="0" fontId="91" fillId="0" borderId="1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top" wrapText="1"/>
    </xf>
    <xf numFmtId="0" fontId="74" fillId="4" borderId="10" xfId="0" applyFont="1" applyFill="1" applyBorder="1" applyAlignment="1">
      <alignment horizontal="center" vertical="center" wrapText="1"/>
    </xf>
    <xf numFmtId="0" fontId="95" fillId="4" borderId="10" xfId="0" applyFont="1" applyFill="1" applyBorder="1" applyAlignment="1">
      <alignment horizontal="center" vertical="center" wrapText="1"/>
    </xf>
    <xf numFmtId="0" fontId="1" fillId="4" borderId="0" xfId="0" applyFont="1" applyFill="1"/>
    <xf numFmtId="0" fontId="68" fillId="0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13" borderId="12" xfId="0" applyFont="1" applyFill="1" applyBorder="1" applyAlignment="1">
      <alignment horizontal="center" vertical="center"/>
    </xf>
    <xf numFmtId="0" fontId="75" fillId="3" borderId="1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55" fillId="4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72" fillId="13" borderId="12" xfId="0" applyFont="1" applyFill="1" applyBorder="1" applyAlignment="1">
      <alignment horizontal="center" vertical="center" wrapText="1"/>
    </xf>
    <xf numFmtId="0" fontId="32" fillId="13" borderId="14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03" fillId="4" borderId="10" xfId="0" applyFont="1" applyFill="1" applyBorder="1" applyAlignment="1">
      <alignment horizontal="center" wrapText="1"/>
    </xf>
    <xf numFmtId="0" fontId="108" fillId="0" borderId="10" xfId="0" applyFont="1" applyBorder="1" applyAlignment="1">
      <alignment horizontal="center" vertical="top" wrapText="1"/>
    </xf>
    <xf numFmtId="0" fontId="108" fillId="0" borderId="1" xfId="0" applyFont="1" applyBorder="1" applyAlignment="1">
      <alignment horizontal="center" vertical="top" wrapText="1"/>
    </xf>
    <xf numFmtId="0" fontId="108" fillId="0" borderId="1" xfId="0" applyFont="1" applyFill="1" applyBorder="1" applyAlignment="1">
      <alignment horizontal="center" vertical="top" wrapText="1"/>
    </xf>
    <xf numFmtId="0" fontId="109" fillId="0" borderId="0" xfId="0" applyFont="1" applyBorder="1" applyAlignment="1"/>
    <xf numFmtId="0" fontId="103" fillId="0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63" fillId="13" borderId="1" xfId="0" applyFont="1" applyFill="1" applyBorder="1" applyAlignment="1">
      <alignment horizontal="center" vertical="top" wrapText="1"/>
    </xf>
    <xf numFmtId="0" fontId="110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25" fillId="0" borderId="1" xfId="0" applyFont="1" applyBorder="1"/>
    <xf numFmtId="0" fontId="1" fillId="4" borderId="1" xfId="0" applyFont="1" applyFill="1" applyBorder="1"/>
    <xf numFmtId="0" fontId="53" fillId="3" borderId="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top" wrapText="1"/>
    </xf>
    <xf numFmtId="0" fontId="53" fillId="0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/>
    </xf>
    <xf numFmtId="0" fontId="96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11" fillId="0" borderId="0" xfId="0" applyFont="1" applyBorder="1"/>
    <xf numFmtId="0" fontId="112" fillId="0" borderId="0" xfId="0" applyFont="1" applyAlignment="1">
      <alignment horizontal="left"/>
    </xf>
    <xf numFmtId="0" fontId="112" fillId="0" borderId="0" xfId="0" applyFont="1" applyAlignment="1">
      <alignment horizontal="center"/>
    </xf>
    <xf numFmtId="0" fontId="58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top" wrapText="1"/>
    </xf>
    <xf numFmtId="0" fontId="111" fillId="4" borderId="0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2" borderId="0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5" fillId="0" borderId="2" xfId="0" applyFont="1" applyBorder="1" applyAlignment="1">
      <alignment horizontal="left"/>
    </xf>
    <xf numFmtId="0" fontId="19" fillId="0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03" fillId="0" borderId="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/>
    </xf>
    <xf numFmtId="0" fontId="95" fillId="0" borderId="1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58" fillId="0" borderId="1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9" fillId="2" borderId="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top" wrapText="1"/>
    </xf>
    <xf numFmtId="0" fontId="108" fillId="0" borderId="2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0" fontId="68" fillId="0" borderId="2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3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top"/>
    </xf>
    <xf numFmtId="0" fontId="47" fillId="0" borderId="3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68" fillId="0" borderId="1" xfId="0" applyFont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vertical="center"/>
    </xf>
    <xf numFmtId="0" fontId="6" fillId="15" borderId="13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vertical="center"/>
    </xf>
    <xf numFmtId="0" fontId="6" fillId="15" borderId="24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13" fillId="15" borderId="11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vertical="center"/>
    </xf>
    <xf numFmtId="0" fontId="4" fillId="14" borderId="12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114" fillId="0" borderId="10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/>
    </xf>
    <xf numFmtId="0" fontId="116" fillId="0" borderId="10" xfId="0" applyFont="1" applyBorder="1" applyAlignment="1">
      <alignment horizontal="center"/>
    </xf>
    <xf numFmtId="0" fontId="115" fillId="0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4" fillId="0" borderId="1" xfId="0" applyFont="1" applyFill="1" applyBorder="1" applyAlignment="1">
      <alignment horizontal="center" vertical="center" wrapText="1"/>
    </xf>
    <xf numFmtId="0" fontId="116" fillId="0" borderId="2" xfId="0" applyFont="1" applyBorder="1" applyAlignment="1">
      <alignment horizontal="center"/>
    </xf>
    <xf numFmtId="0" fontId="115" fillId="0" borderId="2" xfId="0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 vertical="top" wrapText="1"/>
    </xf>
    <xf numFmtId="0" fontId="115" fillId="0" borderId="0" xfId="0" applyFont="1" applyFill="1" applyBorder="1" applyAlignment="1">
      <alignment horizontal="center"/>
    </xf>
    <xf numFmtId="0" fontId="116" fillId="0" borderId="15" xfId="0" applyFont="1" applyBorder="1" applyAlignment="1">
      <alignment horizontal="center"/>
    </xf>
    <xf numFmtId="0" fontId="115" fillId="0" borderId="15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40" fillId="15" borderId="1" xfId="0" applyFont="1" applyFill="1" applyBorder="1" applyAlignment="1">
      <alignment vertical="center"/>
    </xf>
    <xf numFmtId="0" fontId="1" fillId="15" borderId="21" xfId="0" applyFont="1" applyFill="1" applyBorder="1"/>
    <xf numFmtId="0" fontId="1" fillId="15" borderId="0" xfId="0" applyFont="1" applyFill="1"/>
    <xf numFmtId="0" fontId="27" fillId="15" borderId="1" xfId="0" applyFont="1" applyFill="1" applyBorder="1" applyAlignment="1">
      <alignment vertical="center"/>
    </xf>
    <xf numFmtId="0" fontId="27" fillId="15" borderId="2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15" borderId="25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113" fillId="15" borderId="26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113" fillId="15" borderId="11" xfId="0" applyFont="1" applyFill="1" applyBorder="1" applyAlignment="1">
      <alignment horizontal="center" vertical="center"/>
    </xf>
    <xf numFmtId="0" fontId="113" fillId="15" borderId="23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113" fillId="15" borderId="13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25" fillId="8" borderId="0" xfId="0" applyFont="1" applyFill="1"/>
    <xf numFmtId="0" fontId="24" fillId="8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center"/>
    </xf>
    <xf numFmtId="0" fontId="40" fillId="8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0" fontId="27" fillId="8" borderId="10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top"/>
    </xf>
    <xf numFmtId="0" fontId="27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25" fillId="8" borderId="1" xfId="0" applyFont="1" applyFill="1" applyBorder="1"/>
    <xf numFmtId="0" fontId="27" fillId="8" borderId="1" xfId="0" applyFont="1" applyFill="1" applyBorder="1" applyAlignment="1">
      <alignment vertical="top"/>
    </xf>
    <xf numFmtId="0" fontId="27" fillId="8" borderId="10" xfId="0" applyFont="1" applyFill="1" applyBorder="1" applyAlignment="1">
      <alignment vertical="top"/>
    </xf>
    <xf numFmtId="0" fontId="27" fillId="8" borderId="2" xfId="0" applyFont="1" applyFill="1" applyBorder="1" applyAlignment="1">
      <alignment vertical="top"/>
    </xf>
    <xf numFmtId="0" fontId="6" fillId="8" borderId="1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4" fillId="7" borderId="25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vertical="center"/>
    </xf>
    <xf numFmtId="0" fontId="24" fillId="7" borderId="2" xfId="0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/>
    </xf>
    <xf numFmtId="0" fontId="25" fillId="7" borderId="0" xfId="0" applyFont="1" applyFill="1"/>
    <xf numFmtId="0" fontId="5" fillId="7" borderId="10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0" fillId="7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vertical="center"/>
    </xf>
    <xf numFmtId="0" fontId="5" fillId="7" borderId="15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99" fillId="7" borderId="0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5" fillId="7" borderId="1" xfId="0" applyFont="1" applyFill="1" applyBorder="1"/>
    <xf numFmtId="0" fontId="113" fillId="7" borderId="6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0" fontId="13" fillId="7" borderId="6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vertical="center"/>
    </xf>
    <xf numFmtId="0" fontId="99" fillId="7" borderId="9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vertical="center"/>
    </xf>
    <xf numFmtId="0" fontId="25" fillId="7" borderId="6" xfId="0" applyFont="1" applyFill="1" applyBorder="1"/>
    <xf numFmtId="0" fontId="24" fillId="8" borderId="3" xfId="0" applyFont="1" applyFill="1" applyBorder="1" applyAlignment="1">
      <alignment vertical="center"/>
    </xf>
    <xf numFmtId="0" fontId="25" fillId="8" borderId="6" xfId="0" applyFont="1" applyFill="1" applyBorder="1"/>
    <xf numFmtId="0" fontId="24" fillId="8" borderId="13" xfId="0" applyFont="1" applyFill="1" applyBorder="1" applyAlignment="1">
      <alignment vertical="center"/>
    </xf>
    <xf numFmtId="0" fontId="11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0" fontId="11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3" fillId="7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9" fillId="4" borderId="4" xfId="0" applyFont="1" applyFill="1" applyBorder="1"/>
    <xf numFmtId="14" fontId="27" fillId="0" borderId="0" xfId="0" applyNumberFormat="1" applyFont="1"/>
    <xf numFmtId="0" fontId="112" fillId="0" borderId="0" xfId="0" applyFont="1"/>
    <xf numFmtId="0" fontId="27" fillId="15" borderId="10" xfId="0" applyFont="1" applyFill="1" applyBorder="1" applyAlignment="1">
      <alignment horizontal="center" vertical="center"/>
    </xf>
    <xf numFmtId="0" fontId="27" fillId="15" borderId="15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/>
    </xf>
    <xf numFmtId="0" fontId="119" fillId="0" borderId="0" xfId="0" applyFont="1" applyAlignment="1">
      <alignment vertical="center"/>
    </xf>
    <xf numFmtId="0" fontId="6" fillId="15" borderId="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" fillId="2" borderId="7" xfId="0" applyFont="1" applyFill="1" applyBorder="1"/>
    <xf numFmtId="0" fontId="1" fillId="0" borderId="5" xfId="0" applyFont="1" applyBorder="1"/>
    <xf numFmtId="0" fontId="4" fillId="2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/>
    <xf numFmtId="0" fontId="3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top" wrapText="1"/>
    </xf>
    <xf numFmtId="0" fontId="96" fillId="0" borderId="0" xfId="0" applyFont="1" applyFill="1" applyBorder="1" applyAlignment="1">
      <alignment horizontal="center" vertical="top" wrapText="1"/>
    </xf>
    <xf numFmtId="0" fontId="96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21" fillId="0" borderId="1" xfId="0" applyFont="1" applyBorder="1" applyAlignment="1">
      <alignment horizontal="center" wrapText="1"/>
    </xf>
    <xf numFmtId="0" fontId="122" fillId="0" borderId="2" xfId="0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3" fillId="0" borderId="2" xfId="0" applyFont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72" fillId="7" borderId="1" xfId="0" applyFont="1" applyFill="1" applyBorder="1" applyAlignment="1">
      <alignment horizontal="center" wrapText="1"/>
    </xf>
    <xf numFmtId="0" fontId="72" fillId="0" borderId="1" xfId="0" applyFont="1" applyFill="1" applyBorder="1" applyAlignment="1">
      <alignment horizontal="center" wrapText="1"/>
    </xf>
    <xf numFmtId="0" fontId="72" fillId="8" borderId="1" xfId="0" applyFont="1" applyFill="1" applyBorder="1" applyAlignment="1">
      <alignment horizontal="center" wrapText="1"/>
    </xf>
    <xf numFmtId="0" fontId="13" fillId="8" borderId="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25" fillId="0" borderId="1" xfId="0" applyFont="1" applyBorder="1" applyAlignment="1">
      <alignment horizontal="center" vertical="center" wrapText="1"/>
    </xf>
    <xf numFmtId="0" fontId="27" fillId="8" borderId="1" xfId="0" applyFont="1" applyFill="1" applyBorder="1" applyAlignment="1">
      <alignment vertical="center"/>
    </xf>
    <xf numFmtId="0" fontId="95" fillId="8" borderId="1" xfId="0" applyFont="1" applyFill="1" applyBorder="1" applyAlignment="1">
      <alignment horizontal="center" wrapText="1"/>
    </xf>
    <xf numFmtId="0" fontId="103" fillId="7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/>
    </xf>
    <xf numFmtId="0" fontId="11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124" fillId="0" borderId="2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103" fillId="7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26" fillId="7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/>
    </xf>
    <xf numFmtId="0" fontId="27" fillId="15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99" fillId="8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72" fillId="0" borderId="10" xfId="0" applyFont="1" applyBorder="1" applyAlignment="1">
      <alignment horizontal="center" wrapText="1"/>
    </xf>
    <xf numFmtId="0" fontId="54" fillId="0" borderId="1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119" fillId="0" borderId="0" xfId="0" applyFont="1" applyFill="1" applyAlignment="1">
      <alignment vertical="center"/>
    </xf>
    <xf numFmtId="0" fontId="27" fillId="15" borderId="4" xfId="0" applyFont="1" applyFill="1" applyBorder="1" applyAlignment="1">
      <alignment horizontal="center" vertical="center"/>
    </xf>
    <xf numFmtId="0" fontId="91" fillId="15" borderId="4" xfId="0" applyFont="1" applyFill="1" applyBorder="1" applyAlignment="1">
      <alignment horizontal="center" vertical="center" wrapText="1"/>
    </xf>
    <xf numFmtId="0" fontId="93" fillId="15" borderId="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0" fontId="1" fillId="2" borderId="5" xfId="0" applyFont="1" applyFill="1" applyBorder="1"/>
    <xf numFmtId="0" fontId="5" fillId="2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vertical="center"/>
    </xf>
    <xf numFmtId="0" fontId="75" fillId="8" borderId="1" xfId="0" applyFont="1" applyFill="1" applyBorder="1"/>
    <xf numFmtId="0" fontId="95" fillId="0" borderId="0" xfId="0" applyFont="1" applyFill="1" applyBorder="1" applyAlignment="1">
      <alignment horizontal="center" vertical="top" wrapText="1"/>
    </xf>
    <xf numFmtId="0" fontId="32" fillId="0" borderId="8" xfId="0" applyFont="1" applyFill="1" applyBorder="1" applyAlignment="1">
      <alignment horizontal="center" vertical="center"/>
    </xf>
    <xf numFmtId="0" fontId="129" fillId="0" borderId="2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vertical="center"/>
    </xf>
    <xf numFmtId="0" fontId="125" fillId="0" borderId="1" xfId="0" applyFont="1" applyFill="1" applyBorder="1" applyAlignment="1">
      <alignment horizontal="left" vertical="center" wrapText="1"/>
    </xf>
    <xf numFmtId="0" fontId="119" fillId="0" borderId="0" xfId="0" applyFont="1" applyFill="1" applyAlignment="1">
      <alignment horizontal="left" vertical="center"/>
    </xf>
    <xf numFmtId="0" fontId="124" fillId="0" borderId="1" xfId="0" applyFont="1" applyFill="1" applyBorder="1" applyAlignment="1">
      <alignment horizontal="left" vertical="center" wrapText="1"/>
    </xf>
    <xf numFmtId="0" fontId="124" fillId="0" borderId="1" xfId="0" applyFont="1" applyBorder="1" applyAlignment="1">
      <alignment horizontal="left" vertical="center" wrapText="1"/>
    </xf>
    <xf numFmtId="0" fontId="125" fillId="0" borderId="1" xfId="0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/>
    </xf>
    <xf numFmtId="0" fontId="92" fillId="0" borderId="1" xfId="0" applyFont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top" wrapText="1"/>
    </xf>
    <xf numFmtId="0" fontId="27" fillId="8" borderId="10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99" fillId="8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/>
    </xf>
    <xf numFmtId="0" fontId="54" fillId="0" borderId="1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wrapText="1"/>
    </xf>
    <xf numFmtId="0" fontId="119" fillId="0" borderId="4" xfId="0" applyFont="1" applyFill="1" applyBorder="1" applyAlignment="1">
      <alignment vertical="center"/>
    </xf>
    <xf numFmtId="0" fontId="4" fillId="7" borderId="32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vertical="center"/>
    </xf>
    <xf numFmtId="0" fontId="24" fillId="7" borderId="7" xfId="0" applyFont="1" applyFill="1" applyBorder="1" applyAlignment="1">
      <alignment vertical="center"/>
    </xf>
    <xf numFmtId="0" fontId="24" fillId="7" borderId="14" xfId="0" applyFont="1" applyFill="1" applyBorder="1" applyAlignment="1">
      <alignment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/>
    </xf>
    <xf numFmtId="0" fontId="126" fillId="7" borderId="7" xfId="0" applyFont="1" applyFill="1" applyBorder="1" applyAlignment="1">
      <alignment horizontal="center" vertical="center"/>
    </xf>
    <xf numFmtId="0" fontId="103" fillId="7" borderId="7" xfId="0" applyFont="1" applyFill="1" applyBorder="1" applyAlignment="1">
      <alignment horizontal="center" vertical="center" wrapText="1"/>
    </xf>
    <xf numFmtId="0" fontId="72" fillId="7" borderId="7" xfId="0" applyFont="1" applyFill="1" applyBorder="1" applyAlignment="1">
      <alignment horizontal="center" wrapText="1"/>
    </xf>
    <xf numFmtId="0" fontId="24" fillId="7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54" fillId="0" borderId="1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/>
    </xf>
    <xf numFmtId="0" fontId="58" fillId="7" borderId="1" xfId="0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0" fontId="122" fillId="0" borderId="2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/>
    </xf>
    <xf numFmtId="0" fontId="122" fillId="0" borderId="10" xfId="0" applyFont="1" applyBorder="1" applyAlignment="1">
      <alignment horizontal="center" vertical="center"/>
    </xf>
    <xf numFmtId="0" fontId="122" fillId="0" borderId="2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130" fillId="0" borderId="1" xfId="0" applyFont="1" applyBorder="1" applyAlignment="1">
      <alignment horizontal="center" wrapText="1"/>
    </xf>
    <xf numFmtId="0" fontId="131" fillId="0" borderId="2" xfId="0" applyFont="1" applyBorder="1" applyAlignment="1">
      <alignment horizontal="center" wrapText="1"/>
    </xf>
    <xf numFmtId="0" fontId="111" fillId="8" borderId="1" xfId="0" applyFont="1" applyFill="1" applyBorder="1" applyAlignment="1">
      <alignment horizontal="center" vertical="center"/>
    </xf>
    <xf numFmtId="0" fontId="130" fillId="4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vertical="center"/>
    </xf>
    <xf numFmtId="0" fontId="27" fillId="13" borderId="7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vertical="center"/>
    </xf>
    <xf numFmtId="0" fontId="54" fillId="13" borderId="10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25" fillId="13" borderId="9" xfId="0" applyFont="1" applyFill="1" applyBorder="1"/>
    <xf numFmtId="0" fontId="4" fillId="13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center"/>
    </xf>
    <xf numFmtId="0" fontId="58" fillId="0" borderId="3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132" fillId="0" borderId="4" xfId="0" applyFont="1" applyFill="1" applyBorder="1" applyAlignment="1">
      <alignment vertical="center"/>
    </xf>
    <xf numFmtId="0" fontId="134" fillId="0" borderId="1" xfId="0" applyFont="1" applyBorder="1" applyAlignment="1">
      <alignment horizontal="center" wrapText="1"/>
    </xf>
    <xf numFmtId="0" fontId="24" fillId="7" borderId="8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8" fillId="4" borderId="2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114" fillId="4" borderId="10" xfId="0" applyFont="1" applyFill="1" applyBorder="1" applyAlignment="1">
      <alignment horizontal="center" vertical="center" wrapText="1"/>
    </xf>
    <xf numFmtId="0" fontId="114" fillId="4" borderId="1" xfId="0" applyFont="1" applyFill="1" applyBorder="1" applyAlignment="1">
      <alignment horizontal="center" vertical="center" wrapText="1"/>
    </xf>
    <xf numFmtId="0" fontId="132" fillId="4" borderId="4" xfId="0" applyFont="1" applyFill="1" applyBorder="1" applyAlignment="1">
      <alignment vertical="center"/>
    </xf>
    <xf numFmtId="0" fontId="15" fillId="4" borderId="0" xfId="0" applyFont="1" applyFill="1"/>
    <xf numFmtId="0" fontId="15" fillId="4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top" wrapText="1"/>
    </xf>
    <xf numFmtId="0" fontId="27" fillId="7" borderId="5" xfId="0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center" vertical="top" wrapText="1"/>
    </xf>
    <xf numFmtId="0" fontId="27" fillId="8" borderId="10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115" fillId="0" borderId="2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/>
    </xf>
    <xf numFmtId="0" fontId="27" fillId="1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0" fontId="68" fillId="0" borderId="2" xfId="0" applyFont="1" applyBorder="1" applyAlignment="1">
      <alignment horizontal="center" vertical="top" wrapText="1"/>
    </xf>
    <xf numFmtId="0" fontId="32" fillId="13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99" fillId="8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/>
    </xf>
    <xf numFmtId="0" fontId="54" fillId="0" borderId="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top"/>
    </xf>
    <xf numFmtId="0" fontId="54" fillId="0" borderId="0" xfId="0" applyFont="1" applyFill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12" fillId="8" borderId="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30" fillId="0" borderId="14" xfId="0" applyFont="1" applyBorder="1" applyAlignment="1">
      <alignment horizontal="center" wrapText="1"/>
    </xf>
    <xf numFmtId="0" fontId="130" fillId="0" borderId="5" xfId="0" applyFont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/>
    </xf>
    <xf numFmtId="0" fontId="32" fillId="0" borderId="2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center"/>
    </xf>
    <xf numFmtId="0" fontId="114" fillId="0" borderId="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vertical="center"/>
    </xf>
    <xf numFmtId="0" fontId="16" fillId="8" borderId="10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/>
    </xf>
    <xf numFmtId="0" fontId="27" fillId="7" borderId="1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25" fillId="4" borderId="1" xfId="0" applyFont="1" applyFill="1" applyBorder="1" applyAlignment="1">
      <alignment horizontal="left" vertical="center" wrapText="1"/>
    </xf>
    <xf numFmtId="0" fontId="27" fillId="7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2" fillId="0" borderId="4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36" fillId="4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124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124" fillId="0" borderId="1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9" fillId="0" borderId="4" xfId="0" applyFont="1" applyBorder="1" applyAlignment="1"/>
    <xf numFmtId="0" fontId="4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/>
    </xf>
    <xf numFmtId="0" fontId="122" fillId="0" borderId="1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/>
    </xf>
    <xf numFmtId="0" fontId="122" fillId="4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 wrapText="1"/>
    </xf>
    <xf numFmtId="0" fontId="115" fillId="0" borderId="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4" fillId="0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0" fontId="133" fillId="0" borderId="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7" borderId="8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92" fillId="0" borderId="0" xfId="0" applyFont="1" applyFill="1" applyBorder="1" applyAlignment="1">
      <alignment horizontal="center" vertical="top" wrapText="1"/>
    </xf>
    <xf numFmtId="0" fontId="107" fillId="0" borderId="0" xfId="0" applyFont="1" applyFill="1" applyBorder="1" applyAlignment="1">
      <alignment horizontal="center" wrapText="1"/>
    </xf>
    <xf numFmtId="0" fontId="27" fillId="7" borderId="5" xfId="0" applyFont="1" applyFill="1" applyBorder="1" applyAlignment="1">
      <alignment horizontal="center" vertical="center"/>
    </xf>
    <xf numFmtId="0" fontId="108" fillId="0" borderId="10" xfId="0" applyFont="1" applyBorder="1" applyAlignment="1">
      <alignment horizontal="center" vertical="top" wrapText="1"/>
    </xf>
    <xf numFmtId="0" fontId="108" fillId="0" borderId="2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103" fillId="7" borderId="14" xfId="0" applyFont="1" applyFill="1" applyBorder="1" applyAlignment="1">
      <alignment horizontal="center" vertical="center" wrapText="1"/>
    </xf>
    <xf numFmtId="0" fontId="103" fillId="7" borderId="5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top" wrapText="1"/>
    </xf>
    <xf numFmtId="0" fontId="91" fillId="0" borderId="2" xfId="0" applyFont="1" applyFill="1" applyBorder="1" applyAlignment="1">
      <alignment horizontal="center" vertical="top" wrapText="1"/>
    </xf>
    <xf numFmtId="0" fontId="27" fillId="15" borderId="10" xfId="0" applyFont="1" applyFill="1" applyBorder="1" applyAlignment="1">
      <alignment horizontal="center" vertical="center"/>
    </xf>
    <xf numFmtId="0" fontId="27" fillId="15" borderId="15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118" fillId="0" borderId="2" xfId="0" applyFont="1" applyBorder="1" applyAlignment="1">
      <alignment horizontal="center" vertical="center" wrapText="1"/>
    </xf>
    <xf numFmtId="0" fontId="103" fillId="7" borderId="10" xfId="0" applyFont="1" applyFill="1" applyBorder="1" applyAlignment="1">
      <alignment horizontal="center" vertical="center" wrapText="1"/>
    </xf>
    <xf numFmtId="0" fontId="103" fillId="7" borderId="2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 vertical="center"/>
    </xf>
    <xf numFmtId="0" fontId="127" fillId="0" borderId="10" xfId="0" applyFont="1" applyFill="1" applyBorder="1" applyAlignment="1">
      <alignment horizontal="center" wrapText="1"/>
    </xf>
    <xf numFmtId="0" fontId="127" fillId="0" borderId="2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8" fillId="13" borderId="10" xfId="0" applyFont="1" applyFill="1" applyBorder="1" applyAlignment="1">
      <alignment horizontal="center" vertical="center" wrapText="1"/>
    </xf>
    <xf numFmtId="0" fontId="58" fillId="13" borderId="2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top" wrapText="1"/>
    </xf>
    <xf numFmtId="0" fontId="63" fillId="0" borderId="2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108" fillId="13" borderId="10" xfId="0" applyFont="1" applyFill="1" applyBorder="1" applyAlignment="1">
      <alignment horizontal="center" vertical="top" wrapText="1"/>
    </xf>
    <xf numFmtId="0" fontId="108" fillId="13" borderId="2" xfId="0" applyFont="1" applyFill="1" applyBorder="1" applyAlignment="1">
      <alignment horizontal="center" vertical="top" wrapText="1"/>
    </xf>
    <xf numFmtId="0" fontId="27" fillId="3" borderId="10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 vertical="top" wrapText="1"/>
    </xf>
    <xf numFmtId="0" fontId="96" fillId="0" borderId="2" xfId="0" applyFont="1" applyFill="1" applyBorder="1" applyAlignment="1">
      <alignment horizontal="center" vertical="top" wrapText="1"/>
    </xf>
    <xf numFmtId="0" fontId="27" fillId="13" borderId="10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top" wrapText="1"/>
    </xf>
    <xf numFmtId="0" fontId="68" fillId="0" borderId="2" xfId="0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top" wrapText="1"/>
    </xf>
    <xf numFmtId="0" fontId="32" fillId="13" borderId="10" xfId="0" applyFont="1" applyFill="1" applyBorder="1" applyAlignment="1">
      <alignment horizontal="center" vertical="center"/>
    </xf>
    <xf numFmtId="0" fontId="32" fillId="13" borderId="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/>
    </xf>
    <xf numFmtId="0" fontId="92" fillId="0" borderId="10" xfId="0" applyFont="1" applyBorder="1" applyAlignment="1">
      <alignment horizontal="center" vertical="top" wrapText="1"/>
    </xf>
    <xf numFmtId="0" fontId="92" fillId="0" borderId="2" xfId="0" applyFont="1" applyBorder="1" applyAlignment="1">
      <alignment horizontal="center" vertical="top" wrapText="1"/>
    </xf>
    <xf numFmtId="0" fontId="96" fillId="4" borderId="10" xfId="0" applyFont="1" applyFill="1" applyBorder="1" applyAlignment="1">
      <alignment horizontal="center" vertical="center" wrapText="1"/>
    </xf>
    <xf numFmtId="0" fontId="96" fillId="4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center" wrapText="1"/>
    </xf>
    <xf numFmtId="0" fontId="74" fillId="4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55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7" fillId="0" borderId="3" xfId="0" applyFont="1" applyBorder="1" applyAlignment="1">
      <alignment horizontal="left"/>
    </xf>
    <xf numFmtId="0" fontId="47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96" fillId="4" borderId="10" xfId="0" applyFont="1" applyFill="1" applyBorder="1" applyAlignment="1">
      <alignment horizontal="center" vertical="top" wrapText="1"/>
    </xf>
    <xf numFmtId="0" fontId="96" fillId="4" borderId="2" xfId="0" applyFont="1" applyFill="1" applyBorder="1" applyAlignment="1">
      <alignment horizontal="center" vertical="top" wrapText="1"/>
    </xf>
    <xf numFmtId="0" fontId="96" fillId="13" borderId="10" xfId="0" applyFont="1" applyFill="1" applyBorder="1" applyAlignment="1">
      <alignment horizontal="center" vertical="top" wrapText="1"/>
    </xf>
    <xf numFmtId="0" fontId="96" fillId="13" borderId="2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99" fillId="8" borderId="11" xfId="0" applyFont="1" applyFill="1" applyBorder="1" applyAlignment="1">
      <alignment horizontal="center" vertical="center"/>
    </xf>
    <xf numFmtId="0" fontId="99" fillId="8" borderId="0" xfId="0" applyFont="1" applyFill="1" applyBorder="1" applyAlignment="1">
      <alignment horizontal="center" vertical="center"/>
    </xf>
    <xf numFmtId="0" fontId="27" fillId="13" borderId="13" xfId="0" applyFont="1" applyFill="1" applyBorder="1" applyAlignment="1">
      <alignment horizontal="center" vertical="center"/>
    </xf>
    <xf numFmtId="0" fontId="27" fillId="13" borderId="12" xfId="0" applyFont="1" applyFill="1" applyBorder="1" applyAlignment="1">
      <alignment horizontal="center" vertical="center"/>
    </xf>
    <xf numFmtId="0" fontId="27" fillId="13" borderId="14" xfId="0" applyFont="1" applyFill="1" applyBorder="1" applyAlignment="1">
      <alignment horizontal="center" vertical="center"/>
    </xf>
    <xf numFmtId="0" fontId="27" fillId="13" borderId="3" xfId="0" applyFont="1" applyFill="1" applyBorder="1" applyAlignment="1">
      <alignment horizontal="center" vertical="center"/>
    </xf>
    <xf numFmtId="0" fontId="27" fillId="13" borderId="4" xfId="0" applyFont="1" applyFill="1" applyBorder="1" applyAlignment="1">
      <alignment horizontal="center" vertical="center"/>
    </xf>
    <xf numFmtId="0" fontId="27" fillId="13" borderId="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wrapText="1"/>
    </xf>
    <xf numFmtId="0" fontId="73" fillId="0" borderId="2" xfId="0" applyFont="1" applyFill="1" applyBorder="1" applyAlignment="1">
      <alignment horizontal="center" wrapText="1"/>
    </xf>
    <xf numFmtId="0" fontId="4" fillId="13" borderId="13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wrapText="1"/>
    </xf>
    <xf numFmtId="0" fontId="94" fillId="0" borderId="2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71" fillId="0" borderId="2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wrapText="1"/>
    </xf>
    <xf numFmtId="0" fontId="107" fillId="0" borderId="10" xfId="0" applyFont="1" applyFill="1" applyBorder="1" applyAlignment="1">
      <alignment horizontal="center" wrapText="1"/>
    </xf>
    <xf numFmtId="0" fontId="107" fillId="0" borderId="2" xfId="0" applyFont="1" applyFill="1" applyBorder="1" applyAlignment="1">
      <alignment horizontal="center" wrapText="1"/>
    </xf>
    <xf numFmtId="0" fontId="97" fillId="0" borderId="10" xfId="0" applyFont="1" applyBorder="1" applyAlignment="1">
      <alignment horizontal="center" wrapText="1"/>
    </xf>
    <xf numFmtId="0" fontId="97" fillId="0" borderId="2" xfId="0" applyFont="1" applyBorder="1" applyAlignment="1">
      <alignment horizontal="center" wrapText="1"/>
    </xf>
    <xf numFmtId="0" fontId="32" fillId="10" borderId="10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2" xfId="0" applyFont="1" applyFill="1" applyBorder="1" applyAlignment="1">
      <alignment horizontal="center" vertical="center"/>
    </xf>
    <xf numFmtId="0" fontId="72" fillId="10" borderId="10" xfId="0" applyFont="1" applyFill="1" applyBorder="1" applyAlignment="1">
      <alignment horizontal="center" wrapText="1"/>
    </xf>
    <xf numFmtId="0" fontId="72" fillId="10" borderId="2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 vertical="center"/>
    </xf>
    <xf numFmtId="0" fontId="91" fillId="0" borderId="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0" fontId="72" fillId="0" borderId="2" xfId="0" applyFont="1" applyBorder="1" applyAlignment="1">
      <alignment horizontal="center" wrapText="1"/>
    </xf>
    <xf numFmtId="0" fontId="92" fillId="0" borderId="15" xfId="0" applyFont="1" applyBorder="1" applyAlignment="1">
      <alignment horizontal="center" vertical="top" wrapText="1"/>
    </xf>
    <xf numFmtId="0" fontId="27" fillId="7" borderId="10" xfId="0" applyFont="1" applyFill="1" applyBorder="1" applyAlignment="1">
      <alignment horizontal="center" vertical="top"/>
    </xf>
    <xf numFmtId="0" fontId="27" fillId="7" borderId="15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wrapText="1"/>
    </xf>
    <xf numFmtId="0" fontId="73" fillId="0" borderId="2" xfId="0" applyFont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wrapText="1"/>
    </xf>
    <xf numFmtId="0" fontId="92" fillId="0" borderId="2" xfId="0" applyFont="1" applyFill="1" applyBorder="1" applyAlignment="1">
      <alignment horizontal="center" wrapText="1"/>
    </xf>
    <xf numFmtId="0" fontId="71" fillId="10" borderId="10" xfId="0" applyFont="1" applyFill="1" applyBorder="1" applyAlignment="1">
      <alignment horizontal="center" vertical="center" wrapText="1"/>
    </xf>
    <xf numFmtId="0" fontId="71" fillId="10" borderId="2" xfId="0" applyFont="1" applyFill="1" applyBorder="1" applyAlignment="1">
      <alignment horizontal="center" vertical="center" wrapText="1"/>
    </xf>
    <xf numFmtId="0" fontId="32" fillId="13" borderId="10" xfId="0" applyFont="1" applyFill="1" applyBorder="1" applyAlignment="1">
      <alignment horizontal="center" vertical="center" wrapText="1"/>
    </xf>
    <xf numFmtId="0" fontId="32" fillId="13" borderId="2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95" fillId="4" borderId="10" xfId="0" applyFont="1" applyFill="1" applyBorder="1" applyAlignment="1">
      <alignment horizontal="center" vertical="center" wrapText="1"/>
    </xf>
    <xf numFmtId="0" fontId="95" fillId="4" borderId="1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 vertical="top"/>
    </xf>
    <xf numFmtId="0" fontId="69" fillId="0" borderId="10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69" fillId="0" borderId="2" xfId="0" applyFont="1" applyBorder="1" applyAlignment="1">
      <alignment horizontal="center" vertical="top" wrapText="1"/>
    </xf>
    <xf numFmtId="0" fontId="27" fillId="7" borderId="10" xfId="0" applyFont="1" applyFill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27" fillId="7" borderId="14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0" fontId="70" fillId="0" borderId="10" xfId="0" applyFont="1" applyBorder="1" applyAlignment="1">
      <alignment horizontal="center" vertical="top" wrapText="1"/>
    </xf>
    <xf numFmtId="0" fontId="70" fillId="0" borderId="2" xfId="0" applyFont="1" applyBorder="1" applyAlignment="1">
      <alignment horizontal="center" vertical="top" wrapText="1"/>
    </xf>
    <xf numFmtId="0" fontId="89" fillId="0" borderId="15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/>
    </xf>
    <xf numFmtId="0" fontId="71" fillId="0" borderId="10" xfId="0" applyFont="1" applyBorder="1" applyAlignment="1">
      <alignment horizontal="center" vertical="top" wrapText="1"/>
    </xf>
    <xf numFmtId="0" fontId="71" fillId="0" borderId="2" xfId="0" applyFont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/>
    </xf>
    <xf numFmtId="0" fontId="74" fillId="0" borderId="15" xfId="0" applyFont="1" applyFill="1" applyBorder="1" applyAlignment="1">
      <alignment horizontal="center" vertical="top"/>
    </xf>
    <xf numFmtId="0" fontId="74" fillId="0" borderId="2" xfId="0" applyFont="1" applyFill="1" applyBorder="1" applyAlignment="1">
      <alignment horizontal="center" vertical="top"/>
    </xf>
    <xf numFmtId="0" fontId="70" fillId="0" borderId="15" xfId="0" applyFont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 vertical="top"/>
    </xf>
    <xf numFmtId="49" fontId="38" fillId="0" borderId="3" xfId="0" applyNumberFormat="1" applyFont="1" applyFill="1" applyBorder="1" applyAlignment="1">
      <alignment horizontal="center" vertical="top"/>
    </xf>
    <xf numFmtId="0" fontId="27" fillId="3" borderId="10" xfId="0" applyFont="1" applyFill="1" applyBorder="1" applyAlignment="1">
      <alignment horizontal="center" vertical="top"/>
    </xf>
    <xf numFmtId="0" fontId="27" fillId="3" borderId="15" xfId="0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15" xfId="0" applyFont="1" applyFill="1" applyBorder="1" applyAlignment="1">
      <alignment horizontal="center" vertical="top" wrapText="1"/>
    </xf>
    <xf numFmtId="0" fontId="78" fillId="0" borderId="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5" fillId="0" borderId="10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55" fillId="0" borderId="2" xfId="0" applyFont="1" applyBorder="1" applyAlignment="1">
      <alignment horizontal="center" vertical="top"/>
    </xf>
    <xf numFmtId="0" fontId="84" fillId="0" borderId="10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  <xf numFmtId="0" fontId="53" fillId="0" borderId="15" xfId="0" applyFont="1" applyFill="1" applyBorder="1" applyAlignment="1">
      <alignment horizontal="center" vertical="top"/>
    </xf>
    <xf numFmtId="0" fontId="53" fillId="0" borderId="2" xfId="0" applyFont="1" applyFill="1" applyBorder="1" applyAlignment="1">
      <alignment horizontal="center" vertical="top"/>
    </xf>
    <xf numFmtId="0" fontId="53" fillId="0" borderId="13" xfId="0" applyFont="1" applyFill="1" applyBorder="1" applyAlignment="1">
      <alignment horizontal="center" vertical="top"/>
    </xf>
    <xf numFmtId="0" fontId="53" fillId="0" borderId="11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49" fontId="38" fillId="0" borderId="13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71" fillId="0" borderId="5" xfId="0" applyFont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left"/>
    </xf>
    <xf numFmtId="0" fontId="47" fillId="5" borderId="12" xfId="0" applyFont="1" applyFill="1" applyBorder="1" applyAlignment="1">
      <alignment horizontal="left"/>
    </xf>
    <xf numFmtId="0" fontId="47" fillId="5" borderId="14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wrapText="1"/>
    </xf>
    <xf numFmtId="0" fontId="63" fillId="6" borderId="2" xfId="0" applyFont="1" applyFill="1" applyBorder="1" applyAlignment="1">
      <alignment horizontal="center" wrapText="1"/>
    </xf>
    <xf numFmtId="0" fontId="27" fillId="6" borderId="10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 vertical="top"/>
    </xf>
    <xf numFmtId="0" fontId="27" fillId="7" borderId="4" xfId="0" applyFont="1" applyFill="1" applyBorder="1" applyAlignment="1">
      <alignment horizontal="center" vertical="top"/>
    </xf>
    <xf numFmtId="0" fontId="32" fillId="0" borderId="2" xfId="0" applyFont="1" applyFill="1" applyBorder="1" applyAlignment="1">
      <alignment horizontal="center" vertical="top"/>
    </xf>
    <xf numFmtId="0" fontId="79" fillId="0" borderId="10" xfId="0" applyFont="1" applyFill="1" applyBorder="1" applyAlignment="1">
      <alignment horizontal="center" vertical="top" wrapText="1"/>
    </xf>
    <xf numFmtId="0" fontId="79" fillId="0" borderId="15" xfId="0" applyFont="1" applyFill="1" applyBorder="1" applyAlignment="1">
      <alignment horizontal="center" vertical="top" wrapText="1"/>
    </xf>
    <xf numFmtId="0" fontId="79" fillId="0" borderId="2" xfId="0" applyFont="1" applyFill="1" applyBorder="1" applyAlignment="1">
      <alignment horizontal="center" vertical="top" wrapText="1"/>
    </xf>
    <xf numFmtId="0" fontId="27" fillId="6" borderId="15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58" fillId="6" borderId="2" xfId="0" applyFont="1" applyFill="1" applyBorder="1" applyAlignment="1">
      <alignment horizontal="center"/>
    </xf>
    <xf numFmtId="0" fontId="61" fillId="4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3" fillId="0" borderId="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71" fillId="0" borderId="15" xfId="0" applyFont="1" applyBorder="1" applyAlignment="1">
      <alignment horizontal="center" vertical="top" wrapText="1"/>
    </xf>
    <xf numFmtId="0" fontId="43" fillId="6" borderId="10" xfId="0" applyFont="1" applyFill="1" applyBorder="1" applyAlignment="1">
      <alignment horizontal="center" wrapText="1"/>
    </xf>
    <xf numFmtId="0" fontId="43" fillId="6" borderId="15" xfId="0" applyFont="1" applyFill="1" applyBorder="1" applyAlignment="1">
      <alignment horizontal="center" wrapText="1"/>
    </xf>
    <xf numFmtId="0" fontId="43" fillId="6" borderId="2" xfId="0" applyFont="1" applyFill="1" applyBorder="1" applyAlignment="1">
      <alignment horizontal="center" wrapText="1"/>
    </xf>
    <xf numFmtId="0" fontId="27" fillId="7" borderId="10" xfId="0" applyFont="1" applyFill="1" applyBorder="1" applyAlignment="1">
      <alignment horizontal="center" vertical="top" wrapText="1"/>
    </xf>
    <xf numFmtId="0" fontId="27" fillId="7" borderId="15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horizontal="center" vertical="top" wrapText="1"/>
    </xf>
    <xf numFmtId="0" fontId="80" fillId="0" borderId="2" xfId="0" applyFont="1" applyFill="1" applyBorder="1" applyAlignment="1">
      <alignment horizontal="center" vertical="top" wrapText="1"/>
    </xf>
    <xf numFmtId="0" fontId="55" fillId="6" borderId="10" xfId="0" applyFont="1" applyFill="1" applyBorder="1" applyAlignment="1">
      <alignment horizontal="center" wrapText="1"/>
    </xf>
    <xf numFmtId="0" fontId="55" fillId="6" borderId="2" xfId="0" applyFont="1" applyFill="1" applyBorder="1" applyAlignment="1">
      <alignment horizontal="center" wrapText="1"/>
    </xf>
    <xf numFmtId="0" fontId="57" fillId="6" borderId="10" xfId="0" applyFont="1" applyFill="1" applyBorder="1" applyAlignment="1">
      <alignment horizontal="center" wrapText="1"/>
    </xf>
    <xf numFmtId="0" fontId="57" fillId="6" borderId="2" xfId="0" applyFont="1" applyFill="1" applyBorder="1" applyAlignment="1">
      <alignment horizontal="center" wrapText="1"/>
    </xf>
    <xf numFmtId="0" fontId="43" fillId="6" borderId="10" xfId="0" applyFont="1" applyFill="1" applyBorder="1" applyAlignment="1">
      <alignment horizontal="center"/>
    </xf>
    <xf numFmtId="0" fontId="43" fillId="6" borderId="15" xfId="0" applyFont="1" applyFill="1" applyBorder="1" applyAlignment="1">
      <alignment horizontal="center"/>
    </xf>
    <xf numFmtId="0" fontId="43" fillId="6" borderId="2" xfId="0" applyFont="1" applyFill="1" applyBorder="1" applyAlignment="1">
      <alignment horizontal="center"/>
    </xf>
    <xf numFmtId="0" fontId="86" fillId="7" borderId="10" xfId="0" applyFont="1" applyFill="1" applyBorder="1" applyAlignment="1">
      <alignment horizontal="center" vertical="top"/>
    </xf>
    <xf numFmtId="0" fontId="86" fillId="7" borderId="15" xfId="0" applyFont="1" applyFill="1" applyBorder="1" applyAlignment="1">
      <alignment horizontal="center" vertical="top"/>
    </xf>
    <xf numFmtId="0" fontId="86" fillId="7" borderId="2" xfId="0" applyFont="1" applyFill="1" applyBorder="1" applyAlignment="1">
      <alignment horizontal="center" vertical="top"/>
    </xf>
    <xf numFmtId="0" fontId="87" fillId="6" borderId="10" xfId="0" applyFont="1" applyFill="1" applyBorder="1" applyAlignment="1">
      <alignment horizontal="center" vertical="top" wrapText="1"/>
    </xf>
    <xf numFmtId="0" fontId="87" fillId="6" borderId="15" xfId="0" applyFont="1" applyFill="1" applyBorder="1" applyAlignment="1">
      <alignment horizontal="center" vertical="top" wrapText="1"/>
    </xf>
    <xf numFmtId="0" fontId="87" fillId="6" borderId="2" xfId="0" applyFont="1" applyFill="1" applyBorder="1" applyAlignment="1">
      <alignment horizontal="center" vertical="top" wrapText="1"/>
    </xf>
    <xf numFmtId="49" fontId="88" fillId="6" borderId="10" xfId="0" applyNumberFormat="1" applyFont="1" applyFill="1" applyBorder="1" applyAlignment="1">
      <alignment horizontal="center" vertical="top"/>
    </xf>
    <xf numFmtId="49" fontId="88" fillId="6" borderId="15" xfId="0" applyNumberFormat="1" applyFont="1" applyFill="1" applyBorder="1" applyAlignment="1">
      <alignment horizontal="center" vertical="top"/>
    </xf>
    <xf numFmtId="49" fontId="88" fillId="6" borderId="2" xfId="0" applyNumberFormat="1" applyFont="1" applyFill="1" applyBorder="1" applyAlignment="1">
      <alignment horizontal="center" vertical="top"/>
    </xf>
    <xf numFmtId="0" fontId="73" fillId="0" borderId="1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top" wrapText="1"/>
    </xf>
    <xf numFmtId="0" fontId="71" fillId="0" borderId="2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130" fillId="0" borderId="14" xfId="0" applyFont="1" applyBorder="1" applyAlignment="1">
      <alignment horizontal="center" wrapText="1"/>
    </xf>
    <xf numFmtId="0" fontId="130" fillId="0" borderId="5" xfId="0" applyFont="1" applyBorder="1" applyAlignment="1">
      <alignment horizontal="center" wrapText="1"/>
    </xf>
    <xf numFmtId="0" fontId="138" fillId="0" borderId="0" xfId="0" applyFont="1" applyFill="1" applyBorder="1"/>
    <xf numFmtId="0" fontId="138" fillId="0" borderId="0" xfId="0" applyFont="1" applyFill="1"/>
    <xf numFmtId="0" fontId="139" fillId="0" borderId="0" xfId="0" applyFont="1" applyFill="1" applyBorder="1" applyAlignment="1">
      <alignment horizontal="center" wrapText="1"/>
    </xf>
    <xf numFmtId="0" fontId="140" fillId="0" borderId="0" xfId="0" applyFont="1" applyFill="1" applyBorder="1" applyAlignment="1">
      <alignment horizontal="center" vertical="top" wrapText="1"/>
    </xf>
    <xf numFmtId="0" fontId="138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9900"/>
      <color rgb="FFFFFFCC"/>
      <color rgb="FFFFFFFF"/>
      <color rgb="FFFFFF99"/>
      <color rgb="FF0A0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FB43-75C7-4EF6-80EA-655810CABB18}">
  <dimension ref="A1:S230"/>
  <sheetViews>
    <sheetView tabSelected="1" topLeftCell="A176" zoomScale="95" zoomScaleNormal="95" zoomScaleSheetLayoutView="100" workbookViewId="0">
      <selection activeCell="M179" sqref="M179"/>
    </sheetView>
  </sheetViews>
  <sheetFormatPr defaultRowHeight="15"/>
  <cols>
    <col min="1" max="1" width="4.109375" style="134" customWidth="1"/>
    <col min="2" max="2" width="9.6640625" style="602" customWidth="1"/>
    <col min="3" max="3" width="29.21875" style="1" customWidth="1"/>
    <col min="4" max="4" width="4.88671875" style="13" customWidth="1"/>
    <col min="5" max="5" width="5.109375" style="13" customWidth="1"/>
    <col min="6" max="6" width="12.88671875" style="582" customWidth="1"/>
    <col min="7" max="7" width="31.44140625" style="1" customWidth="1"/>
    <col min="8" max="8" width="4.88671875" style="13" customWidth="1"/>
    <col min="9" max="9" width="8.33203125" style="70" customWidth="1"/>
    <col min="10" max="10" width="9.88671875" style="1" customWidth="1"/>
    <col min="11" max="11" width="14" style="1" customWidth="1"/>
    <col min="12" max="13" width="8.88671875" style="1"/>
    <col min="14" max="14" width="16.44140625" style="1" customWidth="1"/>
    <col min="15" max="242" width="8.88671875" style="1"/>
    <col min="243" max="243" width="4" style="1" customWidth="1"/>
    <col min="244" max="244" width="10.88671875" style="1" customWidth="1"/>
    <col min="245" max="245" width="41.44140625" style="1" customWidth="1"/>
    <col min="246" max="246" width="5.5546875" style="1" customWidth="1"/>
    <col min="247" max="247" width="6.33203125" style="1" customWidth="1"/>
    <col min="248" max="248" width="10.44140625" style="1" customWidth="1"/>
    <col min="249" max="249" width="40.5546875" style="1" customWidth="1"/>
    <col min="250" max="250" width="5" style="1" customWidth="1"/>
    <col min="251" max="251" width="5.88671875" style="1" customWidth="1"/>
    <col min="252" max="254" width="0" style="1" hidden="1" customWidth="1"/>
    <col min="255" max="498" width="8.88671875" style="1"/>
    <col min="499" max="499" width="4" style="1" customWidth="1"/>
    <col min="500" max="500" width="10.88671875" style="1" customWidth="1"/>
    <col min="501" max="501" width="41.44140625" style="1" customWidth="1"/>
    <col min="502" max="502" width="5.5546875" style="1" customWidth="1"/>
    <col min="503" max="503" width="6.33203125" style="1" customWidth="1"/>
    <col min="504" max="504" width="10.44140625" style="1" customWidth="1"/>
    <col min="505" max="505" width="40.5546875" style="1" customWidth="1"/>
    <col min="506" max="506" width="5" style="1" customWidth="1"/>
    <col min="507" max="507" width="5.88671875" style="1" customWidth="1"/>
    <col min="508" max="510" width="0" style="1" hidden="1" customWidth="1"/>
    <col min="511" max="754" width="8.88671875" style="1"/>
    <col min="755" max="755" width="4" style="1" customWidth="1"/>
    <col min="756" max="756" width="10.88671875" style="1" customWidth="1"/>
    <col min="757" max="757" width="41.44140625" style="1" customWidth="1"/>
    <col min="758" max="758" width="5.5546875" style="1" customWidth="1"/>
    <col min="759" max="759" width="6.33203125" style="1" customWidth="1"/>
    <col min="760" max="760" width="10.44140625" style="1" customWidth="1"/>
    <col min="761" max="761" width="40.5546875" style="1" customWidth="1"/>
    <col min="762" max="762" width="5" style="1" customWidth="1"/>
    <col min="763" max="763" width="5.88671875" style="1" customWidth="1"/>
    <col min="764" max="766" width="0" style="1" hidden="1" customWidth="1"/>
    <col min="767" max="1010" width="8.88671875" style="1"/>
    <col min="1011" max="1011" width="4" style="1" customWidth="1"/>
    <col min="1012" max="1012" width="10.88671875" style="1" customWidth="1"/>
    <col min="1013" max="1013" width="41.44140625" style="1" customWidth="1"/>
    <col min="1014" max="1014" width="5.5546875" style="1" customWidth="1"/>
    <col min="1015" max="1015" width="6.33203125" style="1" customWidth="1"/>
    <col min="1016" max="1016" width="10.44140625" style="1" customWidth="1"/>
    <col min="1017" max="1017" width="40.5546875" style="1" customWidth="1"/>
    <col min="1018" max="1018" width="5" style="1" customWidth="1"/>
    <col min="1019" max="1019" width="5.88671875" style="1" customWidth="1"/>
    <col min="1020" max="1022" width="0" style="1" hidden="1" customWidth="1"/>
    <col min="1023" max="1266" width="8.88671875" style="1"/>
    <col min="1267" max="1267" width="4" style="1" customWidth="1"/>
    <col min="1268" max="1268" width="10.88671875" style="1" customWidth="1"/>
    <col min="1269" max="1269" width="41.44140625" style="1" customWidth="1"/>
    <col min="1270" max="1270" width="5.5546875" style="1" customWidth="1"/>
    <col min="1271" max="1271" width="6.33203125" style="1" customWidth="1"/>
    <col min="1272" max="1272" width="10.44140625" style="1" customWidth="1"/>
    <col min="1273" max="1273" width="40.5546875" style="1" customWidth="1"/>
    <col min="1274" max="1274" width="5" style="1" customWidth="1"/>
    <col min="1275" max="1275" width="5.88671875" style="1" customWidth="1"/>
    <col min="1276" max="1278" width="0" style="1" hidden="1" customWidth="1"/>
    <col min="1279" max="1522" width="8.88671875" style="1"/>
    <col min="1523" max="1523" width="4" style="1" customWidth="1"/>
    <col min="1524" max="1524" width="10.88671875" style="1" customWidth="1"/>
    <col min="1525" max="1525" width="41.44140625" style="1" customWidth="1"/>
    <col min="1526" max="1526" width="5.5546875" style="1" customWidth="1"/>
    <col min="1527" max="1527" width="6.33203125" style="1" customWidth="1"/>
    <col min="1528" max="1528" width="10.44140625" style="1" customWidth="1"/>
    <col min="1529" max="1529" width="40.5546875" style="1" customWidth="1"/>
    <col min="1530" max="1530" width="5" style="1" customWidth="1"/>
    <col min="1531" max="1531" width="5.88671875" style="1" customWidth="1"/>
    <col min="1532" max="1534" width="0" style="1" hidden="1" customWidth="1"/>
    <col min="1535" max="1778" width="8.88671875" style="1"/>
    <col min="1779" max="1779" width="4" style="1" customWidth="1"/>
    <col min="1780" max="1780" width="10.88671875" style="1" customWidth="1"/>
    <col min="1781" max="1781" width="41.44140625" style="1" customWidth="1"/>
    <col min="1782" max="1782" width="5.5546875" style="1" customWidth="1"/>
    <col min="1783" max="1783" width="6.33203125" style="1" customWidth="1"/>
    <col min="1784" max="1784" width="10.44140625" style="1" customWidth="1"/>
    <col min="1785" max="1785" width="40.5546875" style="1" customWidth="1"/>
    <col min="1786" max="1786" width="5" style="1" customWidth="1"/>
    <col min="1787" max="1787" width="5.88671875" style="1" customWidth="1"/>
    <col min="1788" max="1790" width="0" style="1" hidden="1" customWidth="1"/>
    <col min="1791" max="2034" width="8.88671875" style="1"/>
    <col min="2035" max="2035" width="4" style="1" customWidth="1"/>
    <col min="2036" max="2036" width="10.88671875" style="1" customWidth="1"/>
    <col min="2037" max="2037" width="41.44140625" style="1" customWidth="1"/>
    <col min="2038" max="2038" width="5.5546875" style="1" customWidth="1"/>
    <col min="2039" max="2039" width="6.33203125" style="1" customWidth="1"/>
    <col min="2040" max="2040" width="10.44140625" style="1" customWidth="1"/>
    <col min="2041" max="2041" width="40.5546875" style="1" customWidth="1"/>
    <col min="2042" max="2042" width="5" style="1" customWidth="1"/>
    <col min="2043" max="2043" width="5.88671875" style="1" customWidth="1"/>
    <col min="2044" max="2046" width="0" style="1" hidden="1" customWidth="1"/>
    <col min="2047" max="2290" width="8.88671875" style="1"/>
    <col min="2291" max="2291" width="4" style="1" customWidth="1"/>
    <col min="2292" max="2292" width="10.88671875" style="1" customWidth="1"/>
    <col min="2293" max="2293" width="41.44140625" style="1" customWidth="1"/>
    <col min="2294" max="2294" width="5.5546875" style="1" customWidth="1"/>
    <col min="2295" max="2295" width="6.33203125" style="1" customWidth="1"/>
    <col min="2296" max="2296" width="10.44140625" style="1" customWidth="1"/>
    <col min="2297" max="2297" width="40.5546875" style="1" customWidth="1"/>
    <col min="2298" max="2298" width="5" style="1" customWidth="1"/>
    <col min="2299" max="2299" width="5.88671875" style="1" customWidth="1"/>
    <col min="2300" max="2302" width="0" style="1" hidden="1" customWidth="1"/>
    <col min="2303" max="2546" width="8.88671875" style="1"/>
    <col min="2547" max="2547" width="4" style="1" customWidth="1"/>
    <col min="2548" max="2548" width="10.88671875" style="1" customWidth="1"/>
    <col min="2549" max="2549" width="41.44140625" style="1" customWidth="1"/>
    <col min="2550" max="2550" width="5.5546875" style="1" customWidth="1"/>
    <col min="2551" max="2551" width="6.33203125" style="1" customWidth="1"/>
    <col min="2552" max="2552" width="10.44140625" style="1" customWidth="1"/>
    <col min="2553" max="2553" width="40.5546875" style="1" customWidth="1"/>
    <col min="2554" max="2554" width="5" style="1" customWidth="1"/>
    <col min="2555" max="2555" width="5.88671875" style="1" customWidth="1"/>
    <col min="2556" max="2558" width="0" style="1" hidden="1" customWidth="1"/>
    <col min="2559" max="2802" width="8.88671875" style="1"/>
    <col min="2803" max="2803" width="4" style="1" customWidth="1"/>
    <col min="2804" max="2804" width="10.88671875" style="1" customWidth="1"/>
    <col min="2805" max="2805" width="41.44140625" style="1" customWidth="1"/>
    <col min="2806" max="2806" width="5.5546875" style="1" customWidth="1"/>
    <col min="2807" max="2807" width="6.33203125" style="1" customWidth="1"/>
    <col min="2808" max="2808" width="10.44140625" style="1" customWidth="1"/>
    <col min="2809" max="2809" width="40.5546875" style="1" customWidth="1"/>
    <col min="2810" max="2810" width="5" style="1" customWidth="1"/>
    <col min="2811" max="2811" width="5.88671875" style="1" customWidth="1"/>
    <col min="2812" max="2814" width="0" style="1" hidden="1" customWidth="1"/>
    <col min="2815" max="3058" width="8.88671875" style="1"/>
    <col min="3059" max="3059" width="4" style="1" customWidth="1"/>
    <col min="3060" max="3060" width="10.88671875" style="1" customWidth="1"/>
    <col min="3061" max="3061" width="41.44140625" style="1" customWidth="1"/>
    <col min="3062" max="3062" width="5.5546875" style="1" customWidth="1"/>
    <col min="3063" max="3063" width="6.33203125" style="1" customWidth="1"/>
    <col min="3064" max="3064" width="10.44140625" style="1" customWidth="1"/>
    <col min="3065" max="3065" width="40.5546875" style="1" customWidth="1"/>
    <col min="3066" max="3066" width="5" style="1" customWidth="1"/>
    <col min="3067" max="3067" width="5.88671875" style="1" customWidth="1"/>
    <col min="3068" max="3070" width="0" style="1" hidden="1" customWidth="1"/>
    <col min="3071" max="3314" width="8.88671875" style="1"/>
    <col min="3315" max="3315" width="4" style="1" customWidth="1"/>
    <col min="3316" max="3316" width="10.88671875" style="1" customWidth="1"/>
    <col min="3317" max="3317" width="41.44140625" style="1" customWidth="1"/>
    <col min="3318" max="3318" width="5.5546875" style="1" customWidth="1"/>
    <col min="3319" max="3319" width="6.33203125" style="1" customWidth="1"/>
    <col min="3320" max="3320" width="10.44140625" style="1" customWidth="1"/>
    <col min="3321" max="3321" width="40.5546875" style="1" customWidth="1"/>
    <col min="3322" max="3322" width="5" style="1" customWidth="1"/>
    <col min="3323" max="3323" width="5.88671875" style="1" customWidth="1"/>
    <col min="3324" max="3326" width="0" style="1" hidden="1" customWidth="1"/>
    <col min="3327" max="3570" width="8.88671875" style="1"/>
    <col min="3571" max="3571" width="4" style="1" customWidth="1"/>
    <col min="3572" max="3572" width="10.88671875" style="1" customWidth="1"/>
    <col min="3573" max="3573" width="41.44140625" style="1" customWidth="1"/>
    <col min="3574" max="3574" width="5.5546875" style="1" customWidth="1"/>
    <col min="3575" max="3575" width="6.33203125" style="1" customWidth="1"/>
    <col min="3576" max="3576" width="10.44140625" style="1" customWidth="1"/>
    <col min="3577" max="3577" width="40.5546875" style="1" customWidth="1"/>
    <col min="3578" max="3578" width="5" style="1" customWidth="1"/>
    <col min="3579" max="3579" width="5.88671875" style="1" customWidth="1"/>
    <col min="3580" max="3582" width="0" style="1" hidden="1" customWidth="1"/>
    <col min="3583" max="3826" width="8.88671875" style="1"/>
    <col min="3827" max="3827" width="4" style="1" customWidth="1"/>
    <col min="3828" max="3828" width="10.88671875" style="1" customWidth="1"/>
    <col min="3829" max="3829" width="41.44140625" style="1" customWidth="1"/>
    <col min="3830" max="3830" width="5.5546875" style="1" customWidth="1"/>
    <col min="3831" max="3831" width="6.33203125" style="1" customWidth="1"/>
    <col min="3832" max="3832" width="10.44140625" style="1" customWidth="1"/>
    <col min="3833" max="3833" width="40.5546875" style="1" customWidth="1"/>
    <col min="3834" max="3834" width="5" style="1" customWidth="1"/>
    <col min="3835" max="3835" width="5.88671875" style="1" customWidth="1"/>
    <col min="3836" max="3838" width="0" style="1" hidden="1" customWidth="1"/>
    <col min="3839" max="4082" width="8.88671875" style="1"/>
    <col min="4083" max="4083" width="4" style="1" customWidth="1"/>
    <col min="4084" max="4084" width="10.88671875" style="1" customWidth="1"/>
    <col min="4085" max="4085" width="41.44140625" style="1" customWidth="1"/>
    <col min="4086" max="4086" width="5.5546875" style="1" customWidth="1"/>
    <col min="4087" max="4087" width="6.33203125" style="1" customWidth="1"/>
    <col min="4088" max="4088" width="10.44140625" style="1" customWidth="1"/>
    <col min="4089" max="4089" width="40.5546875" style="1" customWidth="1"/>
    <col min="4090" max="4090" width="5" style="1" customWidth="1"/>
    <col min="4091" max="4091" width="5.88671875" style="1" customWidth="1"/>
    <col min="4092" max="4094" width="0" style="1" hidden="1" customWidth="1"/>
    <col min="4095" max="4338" width="8.88671875" style="1"/>
    <col min="4339" max="4339" width="4" style="1" customWidth="1"/>
    <col min="4340" max="4340" width="10.88671875" style="1" customWidth="1"/>
    <col min="4341" max="4341" width="41.44140625" style="1" customWidth="1"/>
    <col min="4342" max="4342" width="5.5546875" style="1" customWidth="1"/>
    <col min="4343" max="4343" width="6.33203125" style="1" customWidth="1"/>
    <col min="4344" max="4344" width="10.44140625" style="1" customWidth="1"/>
    <col min="4345" max="4345" width="40.5546875" style="1" customWidth="1"/>
    <col min="4346" max="4346" width="5" style="1" customWidth="1"/>
    <col min="4347" max="4347" width="5.88671875" style="1" customWidth="1"/>
    <col min="4348" max="4350" width="0" style="1" hidden="1" customWidth="1"/>
    <col min="4351" max="4594" width="8.88671875" style="1"/>
    <col min="4595" max="4595" width="4" style="1" customWidth="1"/>
    <col min="4596" max="4596" width="10.88671875" style="1" customWidth="1"/>
    <col min="4597" max="4597" width="41.44140625" style="1" customWidth="1"/>
    <col min="4598" max="4598" width="5.5546875" style="1" customWidth="1"/>
    <col min="4599" max="4599" width="6.33203125" style="1" customWidth="1"/>
    <col min="4600" max="4600" width="10.44140625" style="1" customWidth="1"/>
    <col min="4601" max="4601" width="40.5546875" style="1" customWidth="1"/>
    <col min="4602" max="4602" width="5" style="1" customWidth="1"/>
    <col min="4603" max="4603" width="5.88671875" style="1" customWidth="1"/>
    <col min="4604" max="4606" width="0" style="1" hidden="1" customWidth="1"/>
    <col min="4607" max="4850" width="8.88671875" style="1"/>
    <col min="4851" max="4851" width="4" style="1" customWidth="1"/>
    <col min="4852" max="4852" width="10.88671875" style="1" customWidth="1"/>
    <col min="4853" max="4853" width="41.44140625" style="1" customWidth="1"/>
    <col min="4854" max="4854" width="5.5546875" style="1" customWidth="1"/>
    <col min="4855" max="4855" width="6.33203125" style="1" customWidth="1"/>
    <col min="4856" max="4856" width="10.44140625" style="1" customWidth="1"/>
    <col min="4857" max="4857" width="40.5546875" style="1" customWidth="1"/>
    <col min="4858" max="4858" width="5" style="1" customWidth="1"/>
    <col min="4859" max="4859" width="5.88671875" style="1" customWidth="1"/>
    <col min="4860" max="4862" width="0" style="1" hidden="1" customWidth="1"/>
    <col min="4863" max="5106" width="8.88671875" style="1"/>
    <col min="5107" max="5107" width="4" style="1" customWidth="1"/>
    <col min="5108" max="5108" width="10.88671875" style="1" customWidth="1"/>
    <col min="5109" max="5109" width="41.44140625" style="1" customWidth="1"/>
    <col min="5110" max="5110" width="5.5546875" style="1" customWidth="1"/>
    <col min="5111" max="5111" width="6.33203125" style="1" customWidth="1"/>
    <col min="5112" max="5112" width="10.44140625" style="1" customWidth="1"/>
    <col min="5113" max="5113" width="40.5546875" style="1" customWidth="1"/>
    <col min="5114" max="5114" width="5" style="1" customWidth="1"/>
    <col min="5115" max="5115" width="5.88671875" style="1" customWidth="1"/>
    <col min="5116" max="5118" width="0" style="1" hidden="1" customWidth="1"/>
    <col min="5119" max="5362" width="8.88671875" style="1"/>
    <col min="5363" max="5363" width="4" style="1" customWidth="1"/>
    <col min="5364" max="5364" width="10.88671875" style="1" customWidth="1"/>
    <col min="5365" max="5365" width="41.44140625" style="1" customWidth="1"/>
    <col min="5366" max="5366" width="5.5546875" style="1" customWidth="1"/>
    <col min="5367" max="5367" width="6.33203125" style="1" customWidth="1"/>
    <col min="5368" max="5368" width="10.44140625" style="1" customWidth="1"/>
    <col min="5369" max="5369" width="40.5546875" style="1" customWidth="1"/>
    <col min="5370" max="5370" width="5" style="1" customWidth="1"/>
    <col min="5371" max="5371" width="5.88671875" style="1" customWidth="1"/>
    <col min="5372" max="5374" width="0" style="1" hidden="1" customWidth="1"/>
    <col min="5375" max="5618" width="8.88671875" style="1"/>
    <col min="5619" max="5619" width="4" style="1" customWidth="1"/>
    <col min="5620" max="5620" width="10.88671875" style="1" customWidth="1"/>
    <col min="5621" max="5621" width="41.44140625" style="1" customWidth="1"/>
    <col min="5622" max="5622" width="5.5546875" style="1" customWidth="1"/>
    <col min="5623" max="5623" width="6.33203125" style="1" customWidth="1"/>
    <col min="5624" max="5624" width="10.44140625" style="1" customWidth="1"/>
    <col min="5625" max="5625" width="40.5546875" style="1" customWidth="1"/>
    <col min="5626" max="5626" width="5" style="1" customWidth="1"/>
    <col min="5627" max="5627" width="5.88671875" style="1" customWidth="1"/>
    <col min="5628" max="5630" width="0" style="1" hidden="1" customWidth="1"/>
    <col min="5631" max="5874" width="8.88671875" style="1"/>
    <col min="5875" max="5875" width="4" style="1" customWidth="1"/>
    <col min="5876" max="5876" width="10.88671875" style="1" customWidth="1"/>
    <col min="5877" max="5877" width="41.44140625" style="1" customWidth="1"/>
    <col min="5878" max="5878" width="5.5546875" style="1" customWidth="1"/>
    <col min="5879" max="5879" width="6.33203125" style="1" customWidth="1"/>
    <col min="5880" max="5880" width="10.44140625" style="1" customWidth="1"/>
    <col min="5881" max="5881" width="40.5546875" style="1" customWidth="1"/>
    <col min="5882" max="5882" width="5" style="1" customWidth="1"/>
    <col min="5883" max="5883" width="5.88671875" style="1" customWidth="1"/>
    <col min="5884" max="5886" width="0" style="1" hidden="1" customWidth="1"/>
    <col min="5887" max="6130" width="8.88671875" style="1"/>
    <col min="6131" max="6131" width="4" style="1" customWidth="1"/>
    <col min="6132" max="6132" width="10.88671875" style="1" customWidth="1"/>
    <col min="6133" max="6133" width="41.44140625" style="1" customWidth="1"/>
    <col min="6134" max="6134" width="5.5546875" style="1" customWidth="1"/>
    <col min="6135" max="6135" width="6.33203125" style="1" customWidth="1"/>
    <col min="6136" max="6136" width="10.44140625" style="1" customWidth="1"/>
    <col min="6137" max="6137" width="40.5546875" style="1" customWidth="1"/>
    <col min="6138" max="6138" width="5" style="1" customWidth="1"/>
    <col min="6139" max="6139" width="5.88671875" style="1" customWidth="1"/>
    <col min="6140" max="6142" width="0" style="1" hidden="1" customWidth="1"/>
    <col min="6143" max="6386" width="8.88671875" style="1"/>
    <col min="6387" max="6387" width="4" style="1" customWidth="1"/>
    <col min="6388" max="6388" width="10.88671875" style="1" customWidth="1"/>
    <col min="6389" max="6389" width="41.44140625" style="1" customWidth="1"/>
    <col min="6390" max="6390" width="5.5546875" style="1" customWidth="1"/>
    <col min="6391" max="6391" width="6.33203125" style="1" customWidth="1"/>
    <col min="6392" max="6392" width="10.44140625" style="1" customWidth="1"/>
    <col min="6393" max="6393" width="40.5546875" style="1" customWidth="1"/>
    <col min="6394" max="6394" width="5" style="1" customWidth="1"/>
    <col min="6395" max="6395" width="5.88671875" style="1" customWidth="1"/>
    <col min="6396" max="6398" width="0" style="1" hidden="1" customWidth="1"/>
    <col min="6399" max="6642" width="8.88671875" style="1"/>
    <col min="6643" max="6643" width="4" style="1" customWidth="1"/>
    <col min="6644" max="6644" width="10.88671875" style="1" customWidth="1"/>
    <col min="6645" max="6645" width="41.44140625" style="1" customWidth="1"/>
    <col min="6646" max="6646" width="5.5546875" style="1" customWidth="1"/>
    <col min="6647" max="6647" width="6.33203125" style="1" customWidth="1"/>
    <col min="6648" max="6648" width="10.44140625" style="1" customWidth="1"/>
    <col min="6649" max="6649" width="40.5546875" style="1" customWidth="1"/>
    <col min="6650" max="6650" width="5" style="1" customWidth="1"/>
    <col min="6651" max="6651" width="5.88671875" style="1" customWidth="1"/>
    <col min="6652" max="6654" width="0" style="1" hidden="1" customWidth="1"/>
    <col min="6655" max="6898" width="8.88671875" style="1"/>
    <col min="6899" max="6899" width="4" style="1" customWidth="1"/>
    <col min="6900" max="6900" width="10.88671875" style="1" customWidth="1"/>
    <col min="6901" max="6901" width="41.44140625" style="1" customWidth="1"/>
    <col min="6902" max="6902" width="5.5546875" style="1" customWidth="1"/>
    <col min="6903" max="6903" width="6.33203125" style="1" customWidth="1"/>
    <col min="6904" max="6904" width="10.44140625" style="1" customWidth="1"/>
    <col min="6905" max="6905" width="40.5546875" style="1" customWidth="1"/>
    <col min="6906" max="6906" width="5" style="1" customWidth="1"/>
    <col min="6907" max="6907" width="5.88671875" style="1" customWidth="1"/>
    <col min="6908" max="6910" width="0" style="1" hidden="1" customWidth="1"/>
    <col min="6911" max="7154" width="8.88671875" style="1"/>
    <col min="7155" max="7155" width="4" style="1" customWidth="1"/>
    <col min="7156" max="7156" width="10.88671875" style="1" customWidth="1"/>
    <col min="7157" max="7157" width="41.44140625" style="1" customWidth="1"/>
    <col min="7158" max="7158" width="5.5546875" style="1" customWidth="1"/>
    <col min="7159" max="7159" width="6.33203125" style="1" customWidth="1"/>
    <col min="7160" max="7160" width="10.44140625" style="1" customWidth="1"/>
    <col min="7161" max="7161" width="40.5546875" style="1" customWidth="1"/>
    <col min="7162" max="7162" width="5" style="1" customWidth="1"/>
    <col min="7163" max="7163" width="5.88671875" style="1" customWidth="1"/>
    <col min="7164" max="7166" width="0" style="1" hidden="1" customWidth="1"/>
    <col min="7167" max="7410" width="8.88671875" style="1"/>
    <col min="7411" max="7411" width="4" style="1" customWidth="1"/>
    <col min="7412" max="7412" width="10.88671875" style="1" customWidth="1"/>
    <col min="7413" max="7413" width="41.44140625" style="1" customWidth="1"/>
    <col min="7414" max="7414" width="5.5546875" style="1" customWidth="1"/>
    <col min="7415" max="7415" width="6.33203125" style="1" customWidth="1"/>
    <col min="7416" max="7416" width="10.44140625" style="1" customWidth="1"/>
    <col min="7417" max="7417" width="40.5546875" style="1" customWidth="1"/>
    <col min="7418" max="7418" width="5" style="1" customWidth="1"/>
    <col min="7419" max="7419" width="5.88671875" style="1" customWidth="1"/>
    <col min="7420" max="7422" width="0" style="1" hidden="1" customWidth="1"/>
    <col min="7423" max="7666" width="8.88671875" style="1"/>
    <col min="7667" max="7667" width="4" style="1" customWidth="1"/>
    <col min="7668" max="7668" width="10.88671875" style="1" customWidth="1"/>
    <col min="7669" max="7669" width="41.44140625" style="1" customWidth="1"/>
    <col min="7670" max="7670" width="5.5546875" style="1" customWidth="1"/>
    <col min="7671" max="7671" width="6.33203125" style="1" customWidth="1"/>
    <col min="7672" max="7672" width="10.44140625" style="1" customWidth="1"/>
    <col min="7673" max="7673" width="40.5546875" style="1" customWidth="1"/>
    <col min="7674" max="7674" width="5" style="1" customWidth="1"/>
    <col min="7675" max="7675" width="5.88671875" style="1" customWidth="1"/>
    <col min="7676" max="7678" width="0" style="1" hidden="1" customWidth="1"/>
    <col min="7679" max="7922" width="8.88671875" style="1"/>
    <col min="7923" max="7923" width="4" style="1" customWidth="1"/>
    <col min="7924" max="7924" width="10.88671875" style="1" customWidth="1"/>
    <col min="7925" max="7925" width="41.44140625" style="1" customWidth="1"/>
    <col min="7926" max="7926" width="5.5546875" style="1" customWidth="1"/>
    <col min="7927" max="7927" width="6.33203125" style="1" customWidth="1"/>
    <col min="7928" max="7928" width="10.44140625" style="1" customWidth="1"/>
    <col min="7929" max="7929" width="40.5546875" style="1" customWidth="1"/>
    <col min="7930" max="7930" width="5" style="1" customWidth="1"/>
    <col min="7931" max="7931" width="5.88671875" style="1" customWidth="1"/>
    <col min="7932" max="7934" width="0" style="1" hidden="1" customWidth="1"/>
    <col min="7935" max="8178" width="8.88671875" style="1"/>
    <col min="8179" max="8179" width="4" style="1" customWidth="1"/>
    <col min="8180" max="8180" width="10.88671875" style="1" customWidth="1"/>
    <col min="8181" max="8181" width="41.44140625" style="1" customWidth="1"/>
    <col min="8182" max="8182" width="5.5546875" style="1" customWidth="1"/>
    <col min="8183" max="8183" width="6.33203125" style="1" customWidth="1"/>
    <col min="8184" max="8184" width="10.44140625" style="1" customWidth="1"/>
    <col min="8185" max="8185" width="40.5546875" style="1" customWidth="1"/>
    <col min="8186" max="8186" width="5" style="1" customWidth="1"/>
    <col min="8187" max="8187" width="5.88671875" style="1" customWidth="1"/>
    <col min="8188" max="8190" width="0" style="1" hidden="1" customWidth="1"/>
    <col min="8191" max="8434" width="8.88671875" style="1"/>
    <col min="8435" max="8435" width="4" style="1" customWidth="1"/>
    <col min="8436" max="8436" width="10.88671875" style="1" customWidth="1"/>
    <col min="8437" max="8437" width="41.44140625" style="1" customWidth="1"/>
    <col min="8438" max="8438" width="5.5546875" style="1" customWidth="1"/>
    <col min="8439" max="8439" width="6.33203125" style="1" customWidth="1"/>
    <col min="8440" max="8440" width="10.44140625" style="1" customWidth="1"/>
    <col min="8441" max="8441" width="40.5546875" style="1" customWidth="1"/>
    <col min="8442" max="8442" width="5" style="1" customWidth="1"/>
    <col min="8443" max="8443" width="5.88671875" style="1" customWidth="1"/>
    <col min="8444" max="8446" width="0" style="1" hidden="1" customWidth="1"/>
    <col min="8447" max="8690" width="8.88671875" style="1"/>
    <col min="8691" max="8691" width="4" style="1" customWidth="1"/>
    <col min="8692" max="8692" width="10.88671875" style="1" customWidth="1"/>
    <col min="8693" max="8693" width="41.44140625" style="1" customWidth="1"/>
    <col min="8694" max="8694" width="5.5546875" style="1" customWidth="1"/>
    <col min="8695" max="8695" width="6.33203125" style="1" customWidth="1"/>
    <col min="8696" max="8696" width="10.44140625" style="1" customWidth="1"/>
    <col min="8697" max="8697" width="40.5546875" style="1" customWidth="1"/>
    <col min="8698" max="8698" width="5" style="1" customWidth="1"/>
    <col min="8699" max="8699" width="5.88671875" style="1" customWidth="1"/>
    <col min="8700" max="8702" width="0" style="1" hidden="1" customWidth="1"/>
    <col min="8703" max="8946" width="8.88671875" style="1"/>
    <col min="8947" max="8947" width="4" style="1" customWidth="1"/>
    <col min="8948" max="8948" width="10.88671875" style="1" customWidth="1"/>
    <col min="8949" max="8949" width="41.44140625" style="1" customWidth="1"/>
    <col min="8950" max="8950" width="5.5546875" style="1" customWidth="1"/>
    <col min="8951" max="8951" width="6.33203125" style="1" customWidth="1"/>
    <col min="8952" max="8952" width="10.44140625" style="1" customWidth="1"/>
    <col min="8953" max="8953" width="40.5546875" style="1" customWidth="1"/>
    <col min="8954" max="8954" width="5" style="1" customWidth="1"/>
    <col min="8955" max="8955" width="5.88671875" style="1" customWidth="1"/>
    <col min="8956" max="8958" width="0" style="1" hidden="1" customWidth="1"/>
    <col min="8959" max="9202" width="8.88671875" style="1"/>
    <col min="9203" max="9203" width="4" style="1" customWidth="1"/>
    <col min="9204" max="9204" width="10.88671875" style="1" customWidth="1"/>
    <col min="9205" max="9205" width="41.44140625" style="1" customWidth="1"/>
    <col min="9206" max="9206" width="5.5546875" style="1" customWidth="1"/>
    <col min="9207" max="9207" width="6.33203125" style="1" customWidth="1"/>
    <col min="9208" max="9208" width="10.44140625" style="1" customWidth="1"/>
    <col min="9209" max="9209" width="40.5546875" style="1" customWidth="1"/>
    <col min="9210" max="9210" width="5" style="1" customWidth="1"/>
    <col min="9211" max="9211" width="5.88671875" style="1" customWidth="1"/>
    <col min="9212" max="9214" width="0" style="1" hidden="1" customWidth="1"/>
    <col min="9215" max="9458" width="8.88671875" style="1"/>
    <col min="9459" max="9459" width="4" style="1" customWidth="1"/>
    <col min="9460" max="9460" width="10.88671875" style="1" customWidth="1"/>
    <col min="9461" max="9461" width="41.44140625" style="1" customWidth="1"/>
    <col min="9462" max="9462" width="5.5546875" style="1" customWidth="1"/>
    <col min="9463" max="9463" width="6.33203125" style="1" customWidth="1"/>
    <col min="9464" max="9464" width="10.44140625" style="1" customWidth="1"/>
    <col min="9465" max="9465" width="40.5546875" style="1" customWidth="1"/>
    <col min="9466" max="9466" width="5" style="1" customWidth="1"/>
    <col min="9467" max="9467" width="5.88671875" style="1" customWidth="1"/>
    <col min="9468" max="9470" width="0" style="1" hidden="1" customWidth="1"/>
    <col min="9471" max="9714" width="8.88671875" style="1"/>
    <col min="9715" max="9715" width="4" style="1" customWidth="1"/>
    <col min="9716" max="9716" width="10.88671875" style="1" customWidth="1"/>
    <col min="9717" max="9717" width="41.44140625" style="1" customWidth="1"/>
    <col min="9718" max="9718" width="5.5546875" style="1" customWidth="1"/>
    <col min="9719" max="9719" width="6.33203125" style="1" customWidth="1"/>
    <col min="9720" max="9720" width="10.44140625" style="1" customWidth="1"/>
    <col min="9721" max="9721" width="40.5546875" style="1" customWidth="1"/>
    <col min="9722" max="9722" width="5" style="1" customWidth="1"/>
    <col min="9723" max="9723" width="5.88671875" style="1" customWidth="1"/>
    <col min="9724" max="9726" width="0" style="1" hidden="1" customWidth="1"/>
    <col min="9727" max="9970" width="8.88671875" style="1"/>
    <col min="9971" max="9971" width="4" style="1" customWidth="1"/>
    <col min="9972" max="9972" width="10.88671875" style="1" customWidth="1"/>
    <col min="9973" max="9973" width="41.44140625" style="1" customWidth="1"/>
    <col min="9974" max="9974" width="5.5546875" style="1" customWidth="1"/>
    <col min="9975" max="9975" width="6.33203125" style="1" customWidth="1"/>
    <col min="9976" max="9976" width="10.44140625" style="1" customWidth="1"/>
    <col min="9977" max="9977" width="40.5546875" style="1" customWidth="1"/>
    <col min="9978" max="9978" width="5" style="1" customWidth="1"/>
    <col min="9979" max="9979" width="5.88671875" style="1" customWidth="1"/>
    <col min="9980" max="9982" width="0" style="1" hidden="1" customWidth="1"/>
    <col min="9983" max="10226" width="8.88671875" style="1"/>
    <col min="10227" max="10227" width="4" style="1" customWidth="1"/>
    <col min="10228" max="10228" width="10.88671875" style="1" customWidth="1"/>
    <col min="10229" max="10229" width="41.44140625" style="1" customWidth="1"/>
    <col min="10230" max="10230" width="5.5546875" style="1" customWidth="1"/>
    <col min="10231" max="10231" width="6.33203125" style="1" customWidth="1"/>
    <col min="10232" max="10232" width="10.44140625" style="1" customWidth="1"/>
    <col min="10233" max="10233" width="40.5546875" style="1" customWidth="1"/>
    <col min="10234" max="10234" width="5" style="1" customWidth="1"/>
    <col min="10235" max="10235" width="5.88671875" style="1" customWidth="1"/>
    <col min="10236" max="10238" width="0" style="1" hidden="1" customWidth="1"/>
    <col min="10239" max="10482" width="8.88671875" style="1"/>
    <col min="10483" max="10483" width="4" style="1" customWidth="1"/>
    <col min="10484" max="10484" width="10.88671875" style="1" customWidth="1"/>
    <col min="10485" max="10485" width="41.44140625" style="1" customWidth="1"/>
    <col min="10486" max="10486" width="5.5546875" style="1" customWidth="1"/>
    <col min="10487" max="10487" width="6.33203125" style="1" customWidth="1"/>
    <col min="10488" max="10488" width="10.44140625" style="1" customWidth="1"/>
    <col min="10489" max="10489" width="40.5546875" style="1" customWidth="1"/>
    <col min="10490" max="10490" width="5" style="1" customWidth="1"/>
    <col min="10491" max="10491" width="5.88671875" style="1" customWidth="1"/>
    <col min="10492" max="10494" width="0" style="1" hidden="1" customWidth="1"/>
    <col min="10495" max="10738" width="8.88671875" style="1"/>
    <col min="10739" max="10739" width="4" style="1" customWidth="1"/>
    <col min="10740" max="10740" width="10.88671875" style="1" customWidth="1"/>
    <col min="10741" max="10741" width="41.44140625" style="1" customWidth="1"/>
    <col min="10742" max="10742" width="5.5546875" style="1" customWidth="1"/>
    <col min="10743" max="10743" width="6.33203125" style="1" customWidth="1"/>
    <col min="10744" max="10744" width="10.44140625" style="1" customWidth="1"/>
    <col min="10745" max="10745" width="40.5546875" style="1" customWidth="1"/>
    <col min="10746" max="10746" width="5" style="1" customWidth="1"/>
    <col min="10747" max="10747" width="5.88671875" style="1" customWidth="1"/>
    <col min="10748" max="10750" width="0" style="1" hidden="1" customWidth="1"/>
    <col min="10751" max="10994" width="8.88671875" style="1"/>
    <col min="10995" max="10995" width="4" style="1" customWidth="1"/>
    <col min="10996" max="10996" width="10.88671875" style="1" customWidth="1"/>
    <col min="10997" max="10997" width="41.44140625" style="1" customWidth="1"/>
    <col min="10998" max="10998" width="5.5546875" style="1" customWidth="1"/>
    <col min="10999" max="10999" width="6.33203125" style="1" customWidth="1"/>
    <col min="11000" max="11000" width="10.44140625" style="1" customWidth="1"/>
    <col min="11001" max="11001" width="40.5546875" style="1" customWidth="1"/>
    <col min="11002" max="11002" width="5" style="1" customWidth="1"/>
    <col min="11003" max="11003" width="5.88671875" style="1" customWidth="1"/>
    <col min="11004" max="11006" width="0" style="1" hidden="1" customWidth="1"/>
    <col min="11007" max="11250" width="8.88671875" style="1"/>
    <col min="11251" max="11251" width="4" style="1" customWidth="1"/>
    <col min="11252" max="11252" width="10.88671875" style="1" customWidth="1"/>
    <col min="11253" max="11253" width="41.44140625" style="1" customWidth="1"/>
    <col min="11254" max="11254" width="5.5546875" style="1" customWidth="1"/>
    <col min="11255" max="11255" width="6.33203125" style="1" customWidth="1"/>
    <col min="11256" max="11256" width="10.44140625" style="1" customWidth="1"/>
    <col min="11257" max="11257" width="40.5546875" style="1" customWidth="1"/>
    <col min="11258" max="11258" width="5" style="1" customWidth="1"/>
    <col min="11259" max="11259" width="5.88671875" style="1" customWidth="1"/>
    <col min="11260" max="11262" width="0" style="1" hidden="1" customWidth="1"/>
    <col min="11263" max="11506" width="8.88671875" style="1"/>
    <col min="11507" max="11507" width="4" style="1" customWidth="1"/>
    <col min="11508" max="11508" width="10.88671875" style="1" customWidth="1"/>
    <col min="11509" max="11509" width="41.44140625" style="1" customWidth="1"/>
    <col min="11510" max="11510" width="5.5546875" style="1" customWidth="1"/>
    <col min="11511" max="11511" width="6.33203125" style="1" customWidth="1"/>
    <col min="11512" max="11512" width="10.44140625" style="1" customWidth="1"/>
    <col min="11513" max="11513" width="40.5546875" style="1" customWidth="1"/>
    <col min="11514" max="11514" width="5" style="1" customWidth="1"/>
    <col min="11515" max="11515" width="5.88671875" style="1" customWidth="1"/>
    <col min="11516" max="11518" width="0" style="1" hidden="1" customWidth="1"/>
    <col min="11519" max="11762" width="8.88671875" style="1"/>
    <col min="11763" max="11763" width="4" style="1" customWidth="1"/>
    <col min="11764" max="11764" width="10.88671875" style="1" customWidth="1"/>
    <col min="11765" max="11765" width="41.44140625" style="1" customWidth="1"/>
    <col min="11766" max="11766" width="5.5546875" style="1" customWidth="1"/>
    <col min="11767" max="11767" width="6.33203125" style="1" customWidth="1"/>
    <col min="11768" max="11768" width="10.44140625" style="1" customWidth="1"/>
    <col min="11769" max="11769" width="40.5546875" style="1" customWidth="1"/>
    <col min="11770" max="11770" width="5" style="1" customWidth="1"/>
    <col min="11771" max="11771" width="5.88671875" style="1" customWidth="1"/>
    <col min="11772" max="11774" width="0" style="1" hidden="1" customWidth="1"/>
    <col min="11775" max="12018" width="8.88671875" style="1"/>
    <col min="12019" max="12019" width="4" style="1" customWidth="1"/>
    <col min="12020" max="12020" width="10.88671875" style="1" customWidth="1"/>
    <col min="12021" max="12021" width="41.44140625" style="1" customWidth="1"/>
    <col min="12022" max="12022" width="5.5546875" style="1" customWidth="1"/>
    <col min="12023" max="12023" width="6.33203125" style="1" customWidth="1"/>
    <col min="12024" max="12024" width="10.44140625" style="1" customWidth="1"/>
    <col min="12025" max="12025" width="40.5546875" style="1" customWidth="1"/>
    <col min="12026" max="12026" width="5" style="1" customWidth="1"/>
    <col min="12027" max="12027" width="5.88671875" style="1" customWidth="1"/>
    <col min="12028" max="12030" width="0" style="1" hidden="1" customWidth="1"/>
    <col min="12031" max="12274" width="8.88671875" style="1"/>
    <col min="12275" max="12275" width="4" style="1" customWidth="1"/>
    <col min="12276" max="12276" width="10.88671875" style="1" customWidth="1"/>
    <col min="12277" max="12277" width="41.44140625" style="1" customWidth="1"/>
    <col min="12278" max="12278" width="5.5546875" style="1" customWidth="1"/>
    <col min="12279" max="12279" width="6.33203125" style="1" customWidth="1"/>
    <col min="12280" max="12280" width="10.44140625" style="1" customWidth="1"/>
    <col min="12281" max="12281" width="40.5546875" style="1" customWidth="1"/>
    <col min="12282" max="12282" width="5" style="1" customWidth="1"/>
    <col min="12283" max="12283" width="5.88671875" style="1" customWidth="1"/>
    <col min="12284" max="12286" width="0" style="1" hidden="1" customWidth="1"/>
    <col min="12287" max="12530" width="8.88671875" style="1"/>
    <col min="12531" max="12531" width="4" style="1" customWidth="1"/>
    <col min="12532" max="12532" width="10.88671875" style="1" customWidth="1"/>
    <col min="12533" max="12533" width="41.44140625" style="1" customWidth="1"/>
    <col min="12534" max="12534" width="5.5546875" style="1" customWidth="1"/>
    <col min="12535" max="12535" width="6.33203125" style="1" customWidth="1"/>
    <col min="12536" max="12536" width="10.44140625" style="1" customWidth="1"/>
    <col min="12537" max="12537" width="40.5546875" style="1" customWidth="1"/>
    <col min="12538" max="12538" width="5" style="1" customWidth="1"/>
    <col min="12539" max="12539" width="5.88671875" style="1" customWidth="1"/>
    <col min="12540" max="12542" width="0" style="1" hidden="1" customWidth="1"/>
    <col min="12543" max="12786" width="8.88671875" style="1"/>
    <col min="12787" max="12787" width="4" style="1" customWidth="1"/>
    <col min="12788" max="12788" width="10.88671875" style="1" customWidth="1"/>
    <col min="12789" max="12789" width="41.44140625" style="1" customWidth="1"/>
    <col min="12790" max="12790" width="5.5546875" style="1" customWidth="1"/>
    <col min="12791" max="12791" width="6.33203125" style="1" customWidth="1"/>
    <col min="12792" max="12792" width="10.44140625" style="1" customWidth="1"/>
    <col min="12793" max="12793" width="40.5546875" style="1" customWidth="1"/>
    <col min="12794" max="12794" width="5" style="1" customWidth="1"/>
    <col min="12795" max="12795" width="5.88671875" style="1" customWidth="1"/>
    <col min="12796" max="12798" width="0" style="1" hidden="1" customWidth="1"/>
    <col min="12799" max="13042" width="8.88671875" style="1"/>
    <col min="13043" max="13043" width="4" style="1" customWidth="1"/>
    <col min="13044" max="13044" width="10.88671875" style="1" customWidth="1"/>
    <col min="13045" max="13045" width="41.44140625" style="1" customWidth="1"/>
    <col min="13046" max="13046" width="5.5546875" style="1" customWidth="1"/>
    <col min="13047" max="13047" width="6.33203125" style="1" customWidth="1"/>
    <col min="13048" max="13048" width="10.44140625" style="1" customWidth="1"/>
    <col min="13049" max="13049" width="40.5546875" style="1" customWidth="1"/>
    <col min="13050" max="13050" width="5" style="1" customWidth="1"/>
    <col min="13051" max="13051" width="5.88671875" style="1" customWidth="1"/>
    <col min="13052" max="13054" width="0" style="1" hidden="1" customWidth="1"/>
    <col min="13055" max="13298" width="8.88671875" style="1"/>
    <col min="13299" max="13299" width="4" style="1" customWidth="1"/>
    <col min="13300" max="13300" width="10.88671875" style="1" customWidth="1"/>
    <col min="13301" max="13301" width="41.44140625" style="1" customWidth="1"/>
    <col min="13302" max="13302" width="5.5546875" style="1" customWidth="1"/>
    <col min="13303" max="13303" width="6.33203125" style="1" customWidth="1"/>
    <col min="13304" max="13304" width="10.44140625" style="1" customWidth="1"/>
    <col min="13305" max="13305" width="40.5546875" style="1" customWidth="1"/>
    <col min="13306" max="13306" width="5" style="1" customWidth="1"/>
    <col min="13307" max="13307" width="5.88671875" style="1" customWidth="1"/>
    <col min="13308" max="13310" width="0" style="1" hidden="1" customWidth="1"/>
    <col min="13311" max="13554" width="8.88671875" style="1"/>
    <col min="13555" max="13555" width="4" style="1" customWidth="1"/>
    <col min="13556" max="13556" width="10.88671875" style="1" customWidth="1"/>
    <col min="13557" max="13557" width="41.44140625" style="1" customWidth="1"/>
    <col min="13558" max="13558" width="5.5546875" style="1" customWidth="1"/>
    <col min="13559" max="13559" width="6.33203125" style="1" customWidth="1"/>
    <col min="13560" max="13560" width="10.44140625" style="1" customWidth="1"/>
    <col min="13561" max="13561" width="40.5546875" style="1" customWidth="1"/>
    <col min="13562" max="13562" width="5" style="1" customWidth="1"/>
    <col min="13563" max="13563" width="5.88671875" style="1" customWidth="1"/>
    <col min="13564" max="13566" width="0" style="1" hidden="1" customWidth="1"/>
    <col min="13567" max="13810" width="8.88671875" style="1"/>
    <col min="13811" max="13811" width="4" style="1" customWidth="1"/>
    <col min="13812" max="13812" width="10.88671875" style="1" customWidth="1"/>
    <col min="13813" max="13813" width="41.44140625" style="1" customWidth="1"/>
    <col min="13814" max="13814" width="5.5546875" style="1" customWidth="1"/>
    <col min="13815" max="13815" width="6.33203125" style="1" customWidth="1"/>
    <col min="13816" max="13816" width="10.44140625" style="1" customWidth="1"/>
    <col min="13817" max="13817" width="40.5546875" style="1" customWidth="1"/>
    <col min="13818" max="13818" width="5" style="1" customWidth="1"/>
    <col min="13819" max="13819" width="5.88671875" style="1" customWidth="1"/>
    <col min="13820" max="13822" width="0" style="1" hidden="1" customWidth="1"/>
    <col min="13823" max="14066" width="8.88671875" style="1"/>
    <col min="14067" max="14067" width="4" style="1" customWidth="1"/>
    <col min="14068" max="14068" width="10.88671875" style="1" customWidth="1"/>
    <col min="14069" max="14069" width="41.44140625" style="1" customWidth="1"/>
    <col min="14070" max="14070" width="5.5546875" style="1" customWidth="1"/>
    <col min="14071" max="14071" width="6.33203125" style="1" customWidth="1"/>
    <col min="14072" max="14072" width="10.44140625" style="1" customWidth="1"/>
    <col min="14073" max="14073" width="40.5546875" style="1" customWidth="1"/>
    <col min="14074" max="14074" width="5" style="1" customWidth="1"/>
    <col min="14075" max="14075" width="5.88671875" style="1" customWidth="1"/>
    <col min="14076" max="14078" width="0" style="1" hidden="1" customWidth="1"/>
    <col min="14079" max="14322" width="8.88671875" style="1"/>
    <col min="14323" max="14323" width="4" style="1" customWidth="1"/>
    <col min="14324" max="14324" width="10.88671875" style="1" customWidth="1"/>
    <col min="14325" max="14325" width="41.44140625" style="1" customWidth="1"/>
    <col min="14326" max="14326" width="5.5546875" style="1" customWidth="1"/>
    <col min="14327" max="14327" width="6.33203125" style="1" customWidth="1"/>
    <col min="14328" max="14328" width="10.44140625" style="1" customWidth="1"/>
    <col min="14329" max="14329" width="40.5546875" style="1" customWidth="1"/>
    <col min="14330" max="14330" width="5" style="1" customWidth="1"/>
    <col min="14331" max="14331" width="5.88671875" style="1" customWidth="1"/>
    <col min="14332" max="14334" width="0" style="1" hidden="1" customWidth="1"/>
    <col min="14335" max="14578" width="8.88671875" style="1"/>
    <col min="14579" max="14579" width="4" style="1" customWidth="1"/>
    <col min="14580" max="14580" width="10.88671875" style="1" customWidth="1"/>
    <col min="14581" max="14581" width="41.44140625" style="1" customWidth="1"/>
    <col min="14582" max="14582" width="5.5546875" style="1" customWidth="1"/>
    <col min="14583" max="14583" width="6.33203125" style="1" customWidth="1"/>
    <col min="14584" max="14584" width="10.44140625" style="1" customWidth="1"/>
    <col min="14585" max="14585" width="40.5546875" style="1" customWidth="1"/>
    <col min="14586" max="14586" width="5" style="1" customWidth="1"/>
    <col min="14587" max="14587" width="5.88671875" style="1" customWidth="1"/>
    <col min="14588" max="14590" width="0" style="1" hidden="1" customWidth="1"/>
    <col min="14591" max="14834" width="8.88671875" style="1"/>
    <col min="14835" max="14835" width="4" style="1" customWidth="1"/>
    <col min="14836" max="14836" width="10.88671875" style="1" customWidth="1"/>
    <col min="14837" max="14837" width="41.44140625" style="1" customWidth="1"/>
    <col min="14838" max="14838" width="5.5546875" style="1" customWidth="1"/>
    <col min="14839" max="14839" width="6.33203125" style="1" customWidth="1"/>
    <col min="14840" max="14840" width="10.44140625" style="1" customWidth="1"/>
    <col min="14841" max="14841" width="40.5546875" style="1" customWidth="1"/>
    <col min="14842" max="14842" width="5" style="1" customWidth="1"/>
    <col min="14843" max="14843" width="5.88671875" style="1" customWidth="1"/>
    <col min="14844" max="14846" width="0" style="1" hidden="1" customWidth="1"/>
    <col min="14847" max="15090" width="8.88671875" style="1"/>
    <col min="15091" max="15091" width="4" style="1" customWidth="1"/>
    <col min="15092" max="15092" width="10.88671875" style="1" customWidth="1"/>
    <col min="15093" max="15093" width="41.44140625" style="1" customWidth="1"/>
    <col min="15094" max="15094" width="5.5546875" style="1" customWidth="1"/>
    <col min="15095" max="15095" width="6.33203125" style="1" customWidth="1"/>
    <col min="15096" max="15096" width="10.44140625" style="1" customWidth="1"/>
    <col min="15097" max="15097" width="40.5546875" style="1" customWidth="1"/>
    <col min="15098" max="15098" width="5" style="1" customWidth="1"/>
    <col min="15099" max="15099" width="5.88671875" style="1" customWidth="1"/>
    <col min="15100" max="15102" width="0" style="1" hidden="1" customWidth="1"/>
    <col min="15103" max="15346" width="8.88671875" style="1"/>
    <col min="15347" max="15347" width="4" style="1" customWidth="1"/>
    <col min="15348" max="15348" width="10.88671875" style="1" customWidth="1"/>
    <col min="15349" max="15349" width="41.44140625" style="1" customWidth="1"/>
    <col min="15350" max="15350" width="5.5546875" style="1" customWidth="1"/>
    <col min="15351" max="15351" width="6.33203125" style="1" customWidth="1"/>
    <col min="15352" max="15352" width="10.44140625" style="1" customWidth="1"/>
    <col min="15353" max="15353" width="40.5546875" style="1" customWidth="1"/>
    <col min="15354" max="15354" width="5" style="1" customWidth="1"/>
    <col min="15355" max="15355" width="5.88671875" style="1" customWidth="1"/>
    <col min="15356" max="15358" width="0" style="1" hidden="1" customWidth="1"/>
    <col min="15359" max="15602" width="8.88671875" style="1"/>
    <col min="15603" max="15603" width="4" style="1" customWidth="1"/>
    <col min="15604" max="15604" width="10.88671875" style="1" customWidth="1"/>
    <col min="15605" max="15605" width="41.44140625" style="1" customWidth="1"/>
    <col min="15606" max="15606" width="5.5546875" style="1" customWidth="1"/>
    <col min="15607" max="15607" width="6.33203125" style="1" customWidth="1"/>
    <col min="15608" max="15608" width="10.44140625" style="1" customWidth="1"/>
    <col min="15609" max="15609" width="40.5546875" style="1" customWidth="1"/>
    <col min="15610" max="15610" width="5" style="1" customWidth="1"/>
    <col min="15611" max="15611" width="5.88671875" style="1" customWidth="1"/>
    <col min="15612" max="15614" width="0" style="1" hidden="1" customWidth="1"/>
    <col min="15615" max="15858" width="8.88671875" style="1"/>
    <col min="15859" max="15859" width="4" style="1" customWidth="1"/>
    <col min="15860" max="15860" width="10.88671875" style="1" customWidth="1"/>
    <col min="15861" max="15861" width="41.44140625" style="1" customWidth="1"/>
    <col min="15862" max="15862" width="5.5546875" style="1" customWidth="1"/>
    <col min="15863" max="15863" width="6.33203125" style="1" customWidth="1"/>
    <col min="15864" max="15864" width="10.44140625" style="1" customWidth="1"/>
    <col min="15865" max="15865" width="40.5546875" style="1" customWidth="1"/>
    <col min="15866" max="15866" width="5" style="1" customWidth="1"/>
    <col min="15867" max="15867" width="5.88671875" style="1" customWidth="1"/>
    <col min="15868" max="15870" width="0" style="1" hidden="1" customWidth="1"/>
    <col min="15871" max="16114" width="8.88671875" style="1"/>
    <col min="16115" max="16115" width="4" style="1" customWidth="1"/>
    <col min="16116" max="16116" width="10.88671875" style="1" customWidth="1"/>
    <col min="16117" max="16117" width="41.44140625" style="1" customWidth="1"/>
    <col min="16118" max="16118" width="5.5546875" style="1" customWidth="1"/>
    <col min="16119" max="16119" width="6.33203125" style="1" customWidth="1"/>
    <col min="16120" max="16120" width="10.44140625" style="1" customWidth="1"/>
    <col min="16121" max="16121" width="40.5546875" style="1" customWidth="1"/>
    <col min="16122" max="16122" width="5" style="1" customWidth="1"/>
    <col min="16123" max="16123" width="5.88671875" style="1" customWidth="1"/>
    <col min="16124" max="16126" width="0" style="1" hidden="1" customWidth="1"/>
    <col min="16127" max="16368" width="8.88671875" style="1"/>
    <col min="16369" max="16384" width="9.109375" style="1" customWidth="1"/>
  </cols>
  <sheetData>
    <row r="1" spans="1:15" s="13" customFormat="1" ht="15.6" thickBot="1">
      <c r="A1" s="183"/>
      <c r="B1" s="94"/>
      <c r="I1" s="70"/>
      <c r="J1" s="1"/>
      <c r="K1" s="1"/>
      <c r="L1" s="1"/>
      <c r="M1" s="1"/>
      <c r="N1" s="1"/>
      <c r="O1" s="1"/>
    </row>
    <row r="2" spans="1:15" ht="28.2" customHeight="1" thickBot="1">
      <c r="A2" s="129"/>
      <c r="B2" s="1056" t="s">
        <v>1</v>
      </c>
      <c r="C2" s="1057"/>
      <c r="D2" s="1057"/>
      <c r="E2" s="1057"/>
      <c r="F2" s="1057"/>
      <c r="G2" s="1057"/>
      <c r="H2" s="1058"/>
    </row>
    <row r="3" spans="1:15" ht="15.6" customHeight="1" thickBot="1">
      <c r="A3" s="130"/>
      <c r="B3" s="831"/>
      <c r="C3" s="641" t="s">
        <v>557</v>
      </c>
      <c r="D3" s="613"/>
      <c r="E3" s="1083"/>
      <c r="F3" s="316"/>
      <c r="G3" s="316"/>
      <c r="H3" s="316"/>
    </row>
    <row r="4" spans="1:15" ht="15" customHeight="1">
      <c r="A4" s="130"/>
      <c r="B4" s="832"/>
      <c r="C4" s="625" t="s">
        <v>548</v>
      </c>
      <c r="D4" s="626" t="s">
        <v>0</v>
      </c>
      <c r="E4" s="1083"/>
      <c r="F4" s="586"/>
      <c r="G4" s="623"/>
      <c r="H4" s="597"/>
    </row>
    <row r="5" spans="1:15" ht="25.2" customHeight="1">
      <c r="A5" s="130"/>
      <c r="B5" s="827" t="s">
        <v>263</v>
      </c>
      <c r="C5" s="810" t="s">
        <v>577</v>
      </c>
      <c r="D5" s="818">
        <v>206</v>
      </c>
      <c r="E5" s="1083"/>
      <c r="F5" s="588"/>
      <c r="H5" s="815"/>
    </row>
    <row r="6" spans="1:15" ht="22.95" customHeight="1">
      <c r="A6" s="130"/>
      <c r="B6" s="827" t="s">
        <v>578</v>
      </c>
      <c r="C6" s="388" t="s">
        <v>569</v>
      </c>
      <c r="D6" s="351">
        <v>206</v>
      </c>
      <c r="E6" s="1083"/>
      <c r="F6" s="588"/>
      <c r="H6" s="139"/>
    </row>
    <row r="7" spans="1:15" ht="15.6" customHeight="1">
      <c r="A7" s="130"/>
      <c r="B7" s="610"/>
      <c r="C7" s="641" t="s">
        <v>549</v>
      </c>
      <c r="D7" s="613"/>
      <c r="E7" s="1083"/>
      <c r="F7" s="316"/>
      <c r="G7" s="316"/>
      <c r="H7" s="316"/>
    </row>
    <row r="8" spans="1:15" ht="15" customHeight="1">
      <c r="A8" s="130"/>
      <c r="B8" s="833"/>
      <c r="C8" s="625" t="s">
        <v>548</v>
      </c>
      <c r="D8" s="626" t="s">
        <v>0</v>
      </c>
      <c r="E8" s="1083"/>
      <c r="F8" s="586"/>
      <c r="G8" s="316"/>
      <c r="H8" s="316"/>
    </row>
    <row r="9" spans="1:15" ht="29.4" customHeight="1">
      <c r="A9" s="130"/>
      <c r="B9" s="827" t="s">
        <v>254</v>
      </c>
      <c r="C9" s="1084" t="s">
        <v>581</v>
      </c>
      <c r="D9" s="813"/>
      <c r="E9" s="1083"/>
      <c r="F9" s="588"/>
      <c r="G9" s="636"/>
      <c r="H9" s="640"/>
    </row>
    <row r="10" spans="1:15" ht="28.2" customHeight="1">
      <c r="A10" s="130"/>
      <c r="B10" s="827"/>
      <c r="C10" s="1085"/>
      <c r="D10" s="807"/>
      <c r="E10" s="1083"/>
      <c r="F10" s="588"/>
      <c r="G10" s="640"/>
      <c r="H10" s="640"/>
    </row>
    <row r="11" spans="1:15" ht="24" customHeight="1">
      <c r="A11" s="130"/>
      <c r="B11" s="610"/>
      <c r="C11" s="619" t="s">
        <v>559</v>
      </c>
      <c r="D11" s="613"/>
      <c r="E11" s="1083"/>
      <c r="F11" s="318"/>
      <c r="G11" s="738"/>
      <c r="H11" s="318"/>
    </row>
    <row r="12" spans="1:15" ht="18.600000000000001" customHeight="1">
      <c r="A12" s="130"/>
      <c r="B12" s="833"/>
      <c r="C12" s="620" t="s">
        <v>548</v>
      </c>
      <c r="D12" s="599" t="s">
        <v>0</v>
      </c>
      <c r="E12" s="1083"/>
      <c r="F12" s="213"/>
      <c r="G12" s="212"/>
      <c r="H12" s="138"/>
    </row>
    <row r="13" spans="1:15" ht="15" customHeight="1">
      <c r="A13" s="130"/>
      <c r="B13" s="1065" t="s">
        <v>254</v>
      </c>
      <c r="C13" s="1030" t="s">
        <v>602</v>
      </c>
      <c r="D13" s="813">
        <v>105</v>
      </c>
      <c r="E13" s="1083"/>
      <c r="F13" s="294"/>
      <c r="G13" s="735"/>
      <c r="H13" s="813"/>
    </row>
    <row r="14" spans="1:15" ht="15" customHeight="1">
      <c r="A14" s="130"/>
      <c r="B14" s="1078"/>
      <c r="C14" s="1031"/>
      <c r="D14" s="813"/>
      <c r="E14" s="1083"/>
      <c r="F14" s="294"/>
      <c r="G14" s="735"/>
      <c r="H14" s="813"/>
    </row>
    <row r="15" spans="1:15" ht="19.2" customHeight="1">
      <c r="A15" s="130"/>
      <c r="B15" s="610"/>
      <c r="C15" s="619" t="s">
        <v>558</v>
      </c>
      <c r="D15" s="613"/>
      <c r="E15" s="1083"/>
      <c r="F15" s="318"/>
      <c r="G15" s="738"/>
      <c r="H15" s="318"/>
    </row>
    <row r="16" spans="1:15" ht="23.4" customHeight="1">
      <c r="A16" s="130"/>
      <c r="B16" s="834"/>
      <c r="C16" s="601" t="s">
        <v>548</v>
      </c>
      <c r="D16" s="599" t="s">
        <v>0</v>
      </c>
      <c r="E16" s="1083"/>
      <c r="F16" s="213"/>
      <c r="G16" s="212"/>
      <c r="H16" s="138"/>
    </row>
    <row r="17" spans="1:14" ht="15" customHeight="1">
      <c r="A17" s="130"/>
      <c r="B17" s="1065" t="s">
        <v>254</v>
      </c>
      <c r="C17" s="1092" t="s">
        <v>599</v>
      </c>
      <c r="D17" s="813">
        <v>105</v>
      </c>
      <c r="E17" s="1083"/>
      <c r="F17" s="294"/>
      <c r="G17" s="736"/>
      <c r="H17" s="813"/>
    </row>
    <row r="18" spans="1:14" ht="15" customHeight="1">
      <c r="A18" s="130"/>
      <c r="B18" s="1078"/>
      <c r="C18" s="1093"/>
      <c r="D18" s="813"/>
      <c r="E18" s="1083"/>
      <c r="F18" s="294"/>
      <c r="G18" s="736"/>
      <c r="H18" s="813"/>
    </row>
    <row r="19" spans="1:14" ht="15" customHeight="1">
      <c r="A19" s="130"/>
      <c r="B19" s="1065" t="s">
        <v>583</v>
      </c>
      <c r="C19" s="1079" t="s">
        <v>584</v>
      </c>
      <c r="D19" s="813">
        <v>105</v>
      </c>
      <c r="E19" s="1083"/>
      <c r="F19" s="294"/>
      <c r="G19" s="736"/>
      <c r="H19" s="813"/>
    </row>
    <row r="20" spans="1:14" ht="15" customHeight="1">
      <c r="A20" s="130"/>
      <c r="B20" s="1078"/>
      <c r="C20" s="1080"/>
      <c r="D20" s="162"/>
      <c r="E20" s="1083"/>
      <c r="F20" s="737"/>
      <c r="G20" s="162"/>
      <c r="H20" s="162"/>
    </row>
    <row r="21" spans="1:14" ht="15" customHeight="1">
      <c r="A21" s="130"/>
      <c r="B21" s="612"/>
      <c r="C21" s="713" t="s">
        <v>579</v>
      </c>
      <c r="D21" s="613"/>
      <c r="E21" s="1083"/>
      <c r="F21" s="814"/>
      <c r="G21" s="714" t="s">
        <v>579</v>
      </c>
      <c r="H21" s="568"/>
      <c r="J21" s="70"/>
      <c r="K21" s="1" t="s">
        <v>570</v>
      </c>
    </row>
    <row r="22" spans="1:14" ht="21" customHeight="1">
      <c r="A22" s="130"/>
      <c r="B22" s="833"/>
      <c r="C22" s="625" t="s">
        <v>548</v>
      </c>
      <c r="D22" s="626" t="s">
        <v>0</v>
      </c>
      <c r="E22" s="1083"/>
      <c r="F22" s="586"/>
      <c r="G22" s="596" t="s">
        <v>628</v>
      </c>
      <c r="H22" s="597" t="s">
        <v>0</v>
      </c>
      <c r="J22" s="70">
        <v>5</v>
      </c>
      <c r="K22" s="1" t="s">
        <v>517</v>
      </c>
    </row>
    <row r="23" spans="1:14" ht="26.4" customHeight="1">
      <c r="A23" s="130"/>
      <c r="B23" s="827" t="s">
        <v>254</v>
      </c>
      <c r="C23" s="722" t="s">
        <v>600</v>
      </c>
      <c r="D23" s="813">
        <v>105</v>
      </c>
      <c r="E23" s="1083"/>
      <c r="F23" s="588" t="s">
        <v>603</v>
      </c>
      <c r="G23" s="719" t="s">
        <v>568</v>
      </c>
      <c r="H23" s="813">
        <v>206</v>
      </c>
      <c r="J23" s="70">
        <v>5</v>
      </c>
      <c r="K23" s="1" t="s">
        <v>571</v>
      </c>
    </row>
    <row r="24" spans="1:14" ht="21.6" customHeight="1">
      <c r="A24" s="130"/>
      <c r="B24" s="827" t="s">
        <v>583</v>
      </c>
      <c r="C24" s="1081" t="s">
        <v>601</v>
      </c>
      <c r="D24" s="813">
        <v>105</v>
      </c>
      <c r="E24" s="1083"/>
      <c r="F24" s="589" t="s">
        <v>604</v>
      </c>
      <c r="G24" s="1046" t="s">
        <v>635</v>
      </c>
      <c r="H24" s="1054">
        <v>3</v>
      </c>
      <c r="J24" s="70">
        <v>41</v>
      </c>
      <c r="K24" s="1" t="s">
        <v>572</v>
      </c>
      <c r="L24" s="1">
        <v>-5</v>
      </c>
    </row>
    <row r="25" spans="1:14" ht="10.8" customHeight="1">
      <c r="A25" s="130"/>
      <c r="B25" s="827"/>
      <c r="C25" s="1082"/>
      <c r="D25" s="813"/>
      <c r="E25" s="1083"/>
      <c r="F25" s="589"/>
      <c r="G25" s="1047"/>
      <c r="H25" s="1055"/>
      <c r="J25" s="70"/>
    </row>
    <row r="26" spans="1:14" ht="22.2" customHeight="1">
      <c r="A26" s="130"/>
      <c r="B26" s="804"/>
      <c r="C26" s="624" t="s">
        <v>580</v>
      </c>
      <c r="D26" s="613"/>
      <c r="E26" s="1083"/>
      <c r="F26" s="316"/>
      <c r="G26" s="715" t="s">
        <v>580</v>
      </c>
      <c r="H26" s="568"/>
      <c r="J26" s="70">
        <v>11</v>
      </c>
      <c r="K26" s="1" t="s">
        <v>573</v>
      </c>
    </row>
    <row r="27" spans="1:14" ht="18" customHeight="1">
      <c r="A27" s="130"/>
      <c r="B27" s="833"/>
      <c r="C27" s="625" t="s">
        <v>548</v>
      </c>
      <c r="D27" s="599" t="s">
        <v>0</v>
      </c>
      <c r="E27" s="1083"/>
      <c r="F27" s="586"/>
      <c r="G27" s="596" t="s">
        <v>628</v>
      </c>
      <c r="H27" s="597" t="s">
        <v>0</v>
      </c>
      <c r="J27" s="70">
        <v>24</v>
      </c>
      <c r="K27" s="1" t="s">
        <v>574</v>
      </c>
      <c r="L27" s="1">
        <v>-3</v>
      </c>
    </row>
    <row r="28" spans="1:14" ht="33.6" customHeight="1">
      <c r="A28" s="130"/>
      <c r="B28" s="835" t="s">
        <v>282</v>
      </c>
      <c r="C28" s="1046" t="s">
        <v>609</v>
      </c>
      <c r="D28" s="825">
        <v>2</v>
      </c>
      <c r="E28" s="1083"/>
      <c r="F28" s="588" t="s">
        <v>166</v>
      </c>
      <c r="G28" s="716" t="s">
        <v>606</v>
      </c>
      <c r="H28" s="813">
        <v>206</v>
      </c>
      <c r="M28" s="1075"/>
      <c r="N28" s="1076"/>
    </row>
    <row r="29" spans="1:14" ht="27" customHeight="1">
      <c r="A29" s="130"/>
      <c r="B29" s="836"/>
      <c r="C29" s="1047"/>
      <c r="D29" s="817"/>
      <c r="E29" s="1083"/>
      <c r="F29" s="678" t="s">
        <v>323</v>
      </c>
      <c r="G29" s="717" t="s">
        <v>613</v>
      </c>
      <c r="H29" s="813">
        <v>206</v>
      </c>
      <c r="J29" s="648"/>
      <c r="M29" s="1075"/>
      <c r="N29" s="1076"/>
    </row>
    <row r="30" spans="1:14" ht="21.6" customHeight="1">
      <c r="A30" s="130"/>
      <c r="B30" s="612"/>
      <c r="C30" s="624" t="s">
        <v>550</v>
      </c>
      <c r="D30" s="613"/>
      <c r="E30" s="1083"/>
      <c r="F30" s="814"/>
      <c r="G30" s="715" t="s">
        <v>585</v>
      </c>
      <c r="H30" s="568"/>
      <c r="I30" s="263"/>
      <c r="J30" s="648"/>
      <c r="M30" s="1024"/>
      <c r="N30" s="1077"/>
    </row>
    <row r="31" spans="1:14" ht="15.6" customHeight="1">
      <c r="A31" s="130"/>
      <c r="B31" s="833"/>
      <c r="C31" s="601" t="s">
        <v>548</v>
      </c>
      <c r="D31" s="599" t="s">
        <v>0</v>
      </c>
      <c r="E31" s="1083"/>
      <c r="F31" s="586"/>
      <c r="G31" s="596" t="s">
        <v>628</v>
      </c>
      <c r="H31" s="597" t="s">
        <v>0</v>
      </c>
      <c r="I31" s="263"/>
      <c r="J31" s="648"/>
      <c r="M31" s="1024"/>
      <c r="N31" s="1077"/>
    </row>
    <row r="32" spans="1:14" ht="31.2" customHeight="1">
      <c r="A32" s="130"/>
      <c r="B32" s="827" t="s">
        <v>254</v>
      </c>
      <c r="C32" s="723" t="s">
        <v>607</v>
      </c>
      <c r="D32" s="825">
        <v>206</v>
      </c>
      <c r="E32" s="1083"/>
      <c r="F32" s="588" t="s">
        <v>89</v>
      </c>
      <c r="G32" s="720" t="s">
        <v>691</v>
      </c>
      <c r="H32" s="825">
        <v>206</v>
      </c>
      <c r="I32" s="822"/>
      <c r="J32" s="648"/>
    </row>
    <row r="33" spans="1:14" ht="24" customHeight="1">
      <c r="A33" s="130"/>
      <c r="B33" s="835" t="s">
        <v>583</v>
      </c>
      <c r="C33" s="743" t="s">
        <v>638</v>
      </c>
      <c r="D33" s="819">
        <v>206</v>
      </c>
      <c r="E33" s="1083"/>
      <c r="F33" s="812" t="s">
        <v>445</v>
      </c>
      <c r="G33" s="721" t="s">
        <v>614</v>
      </c>
      <c r="H33" s="819">
        <v>206</v>
      </c>
      <c r="I33" s="822"/>
      <c r="J33" s="648"/>
    </row>
    <row r="34" spans="1:14" ht="23.4" customHeight="1">
      <c r="A34" s="130"/>
      <c r="B34" s="612"/>
      <c r="C34" s="624" t="s">
        <v>560</v>
      </c>
      <c r="D34" s="613"/>
      <c r="E34" s="1083"/>
      <c r="F34" s="814"/>
      <c r="G34" s="715" t="s">
        <v>586</v>
      </c>
      <c r="H34" s="568"/>
      <c r="I34" s="263"/>
      <c r="J34" s="648"/>
    </row>
    <row r="35" spans="1:14" ht="15.6" customHeight="1">
      <c r="A35" s="130"/>
      <c r="B35" s="833"/>
      <c r="C35" s="625" t="s">
        <v>548</v>
      </c>
      <c r="D35" s="626" t="s">
        <v>0</v>
      </c>
      <c r="E35" s="1083"/>
      <c r="F35" s="586"/>
      <c r="G35" s="596" t="s">
        <v>628</v>
      </c>
      <c r="H35" s="597" t="s">
        <v>0</v>
      </c>
      <c r="I35" s="263"/>
      <c r="J35" s="648"/>
    </row>
    <row r="36" spans="1:14" ht="26.4" customHeight="1">
      <c r="A36" s="130"/>
      <c r="B36" s="835" t="s">
        <v>282</v>
      </c>
      <c r="C36" s="808" t="s">
        <v>610</v>
      </c>
      <c r="D36" s="824">
        <v>2</v>
      </c>
      <c r="E36" s="1083"/>
      <c r="F36" s="588" t="s">
        <v>620</v>
      </c>
      <c r="G36" s="719" t="s">
        <v>660</v>
      </c>
      <c r="H36" s="813">
        <v>3</v>
      </c>
      <c r="I36" s="822"/>
      <c r="J36" s="648"/>
      <c r="M36" s="19"/>
    </row>
    <row r="37" spans="1:14" ht="25.8" customHeight="1">
      <c r="A37" s="130"/>
      <c r="B37" s="612"/>
      <c r="C37" s="624" t="s">
        <v>551</v>
      </c>
      <c r="D37" s="613"/>
      <c r="E37" s="1083"/>
      <c r="F37" s="814"/>
      <c r="G37" s="728" t="s">
        <v>608</v>
      </c>
      <c r="H37" s="568"/>
      <c r="I37" s="74"/>
      <c r="J37" s="648"/>
      <c r="K37" s="22"/>
      <c r="L37" s="22"/>
      <c r="M37" s="22"/>
      <c r="N37" s="22"/>
    </row>
    <row r="38" spans="1:14" ht="15.6" customHeight="1">
      <c r="A38" s="130"/>
      <c r="B38" s="833"/>
      <c r="C38" s="625" t="s">
        <v>548</v>
      </c>
      <c r="D38" s="626" t="s">
        <v>0</v>
      </c>
      <c r="E38" s="1083"/>
      <c r="F38" s="586"/>
      <c r="G38" s="596" t="s">
        <v>628</v>
      </c>
      <c r="H38" s="597" t="s">
        <v>0</v>
      </c>
      <c r="J38" s="648"/>
    </row>
    <row r="39" spans="1:14" ht="45.6" customHeight="1">
      <c r="A39" s="130"/>
      <c r="B39" s="837" t="s">
        <v>254</v>
      </c>
      <c r="C39" s="828" t="s">
        <v>639</v>
      </c>
      <c r="D39" s="825">
        <v>206</v>
      </c>
      <c r="E39" s="1083"/>
      <c r="F39" s="588" t="s">
        <v>620</v>
      </c>
      <c r="G39" s="719" t="s">
        <v>661</v>
      </c>
      <c r="H39" s="813">
        <v>3</v>
      </c>
    </row>
    <row r="40" spans="1:14" ht="20.399999999999999" customHeight="1">
      <c r="A40" s="130"/>
      <c r="B40" s="612"/>
      <c r="C40" s="624" t="s">
        <v>552</v>
      </c>
      <c r="D40" s="613"/>
      <c r="E40" s="1083"/>
      <c r="F40" s="814"/>
      <c r="G40" s="728" t="s">
        <v>561</v>
      </c>
      <c r="H40" s="568"/>
    </row>
    <row r="41" spans="1:14" ht="15.6" customHeight="1">
      <c r="A41" s="130"/>
      <c r="B41" s="833"/>
      <c r="C41" s="625" t="s">
        <v>548</v>
      </c>
      <c r="D41" s="626" t="s">
        <v>0</v>
      </c>
      <c r="E41" s="1083"/>
      <c r="F41" s="586"/>
      <c r="G41" s="596" t="s">
        <v>628</v>
      </c>
      <c r="H41" s="597" t="s">
        <v>0</v>
      </c>
      <c r="L41" s="742"/>
    </row>
    <row r="42" spans="1:14" ht="33" customHeight="1">
      <c r="A42" s="130"/>
      <c r="B42" s="827" t="s">
        <v>282</v>
      </c>
      <c r="C42" s="1090" t="s">
        <v>612</v>
      </c>
      <c r="D42" s="818">
        <v>4</v>
      </c>
      <c r="E42" s="1083"/>
      <c r="F42" s="588" t="s">
        <v>89</v>
      </c>
      <c r="G42" s="720" t="s">
        <v>692</v>
      </c>
      <c r="H42" s="825">
        <v>206</v>
      </c>
      <c r="L42" s="741"/>
    </row>
    <row r="43" spans="1:14" ht="23.4" customHeight="1">
      <c r="A43" s="130"/>
      <c r="B43" s="179"/>
      <c r="C43" s="1091"/>
      <c r="D43" s="819"/>
      <c r="E43" s="1083"/>
      <c r="F43" s="812" t="s">
        <v>445</v>
      </c>
      <c r="G43" s="721" t="s">
        <v>615</v>
      </c>
      <c r="H43" s="819">
        <v>206</v>
      </c>
      <c r="L43" s="743"/>
    </row>
    <row r="44" spans="1:14" ht="21.6" customHeight="1">
      <c r="A44" s="130"/>
      <c r="B44" s="612"/>
      <c r="C44" s="624" t="s">
        <v>562</v>
      </c>
      <c r="D44" s="613"/>
      <c r="E44" s="1083"/>
      <c r="F44" s="814"/>
      <c r="G44" s="728" t="s">
        <v>616</v>
      </c>
      <c r="H44" s="568"/>
    </row>
    <row r="45" spans="1:14" ht="15.6" customHeight="1">
      <c r="A45" s="130"/>
      <c r="B45" s="833"/>
      <c r="C45" s="625" t="s">
        <v>548</v>
      </c>
      <c r="D45" s="626" t="s">
        <v>0</v>
      </c>
      <c r="E45" s="1083"/>
      <c r="F45" s="732"/>
      <c r="G45" s="596" t="s">
        <v>628</v>
      </c>
      <c r="H45" s="597" t="s">
        <v>0</v>
      </c>
    </row>
    <row r="46" spans="1:14" ht="24.6" customHeight="1">
      <c r="A46" s="130"/>
      <c r="B46" s="838" t="s">
        <v>254</v>
      </c>
      <c r="C46" s="721" t="s">
        <v>640</v>
      </c>
      <c r="D46" s="813">
        <v>206</v>
      </c>
      <c r="E46" s="1083"/>
      <c r="F46" s="588" t="s">
        <v>641</v>
      </c>
      <c r="G46" s="797" t="s">
        <v>619</v>
      </c>
      <c r="H46" s="819">
        <v>206</v>
      </c>
    </row>
    <row r="47" spans="1:14" ht="26.4" customHeight="1">
      <c r="A47" s="130"/>
      <c r="B47" s="838" t="s">
        <v>497</v>
      </c>
      <c r="C47" s="723" t="s">
        <v>621</v>
      </c>
      <c r="D47" s="813">
        <v>206</v>
      </c>
      <c r="E47" s="1083"/>
      <c r="F47" s="812" t="s">
        <v>265</v>
      </c>
      <c r="G47" s="798" t="s">
        <v>617</v>
      </c>
      <c r="H47" s="819">
        <v>206</v>
      </c>
    </row>
    <row r="48" spans="1:14" ht="21.6" customHeight="1">
      <c r="A48" s="130"/>
      <c r="B48" s="839"/>
      <c r="C48" s="726"/>
      <c r="D48" s="813"/>
      <c r="E48" s="1083"/>
      <c r="F48" s="733" t="s">
        <v>618</v>
      </c>
      <c r="G48" s="799" t="s">
        <v>693</v>
      </c>
      <c r="H48" s="819">
        <v>206</v>
      </c>
    </row>
    <row r="49" spans="1:11" ht="24" customHeight="1">
      <c r="A49" s="130"/>
      <c r="B49" s="612"/>
      <c r="C49" s="624" t="s">
        <v>622</v>
      </c>
      <c r="D49" s="613"/>
      <c r="E49" s="1083"/>
      <c r="F49" s="727"/>
      <c r="G49" s="728" t="s">
        <v>552</v>
      </c>
      <c r="H49" s="568"/>
      <c r="K49" s="649"/>
    </row>
    <row r="50" spans="1:11" ht="15.6" customHeight="1">
      <c r="A50" s="130"/>
      <c r="B50" s="833"/>
      <c r="C50" s="625" t="s">
        <v>548</v>
      </c>
      <c r="D50" s="626" t="s">
        <v>0</v>
      </c>
      <c r="E50" s="1083"/>
      <c r="F50" s="586"/>
      <c r="G50" s="596" t="s">
        <v>628</v>
      </c>
      <c r="H50" s="597" t="s">
        <v>0</v>
      </c>
      <c r="K50" s="649"/>
    </row>
    <row r="51" spans="1:11" ht="28.2" customHeight="1">
      <c r="A51" s="130"/>
      <c r="B51" s="1086" t="s">
        <v>282</v>
      </c>
      <c r="C51" s="1046" t="s">
        <v>611</v>
      </c>
      <c r="D51" s="139">
        <v>206</v>
      </c>
      <c r="E51" s="1083"/>
      <c r="F51" s="1088" t="s">
        <v>620</v>
      </c>
      <c r="G51" s="1046" t="s">
        <v>662</v>
      </c>
      <c r="H51" s="1054">
        <v>3</v>
      </c>
      <c r="K51" s="649"/>
    </row>
    <row r="52" spans="1:11" ht="15.6" customHeight="1">
      <c r="A52" s="130"/>
      <c r="B52" s="1087"/>
      <c r="C52" s="1047"/>
      <c r="D52" s="139"/>
      <c r="E52" s="1083"/>
      <c r="F52" s="1089"/>
      <c r="G52" s="1047"/>
      <c r="H52" s="1055"/>
    </row>
    <row r="53" spans="1:11" ht="15.6" customHeight="1">
      <c r="A53" s="130"/>
      <c r="B53" s="612"/>
      <c r="C53" s="624" t="s">
        <v>553</v>
      </c>
      <c r="D53" s="613"/>
      <c r="E53" s="1083"/>
      <c r="F53" s="816"/>
      <c r="G53" s="728" t="s">
        <v>623</v>
      </c>
      <c r="H53" s="568"/>
    </row>
    <row r="54" spans="1:11" ht="15.6" customHeight="1">
      <c r="A54" s="130"/>
      <c r="B54" s="833"/>
      <c r="C54" s="625" t="s">
        <v>548</v>
      </c>
      <c r="D54" s="626" t="s">
        <v>0</v>
      </c>
      <c r="E54" s="1083"/>
      <c r="F54" s="586"/>
      <c r="G54" s="596" t="s">
        <v>628</v>
      </c>
      <c r="H54" s="597" t="s">
        <v>0</v>
      </c>
    </row>
    <row r="55" spans="1:11" ht="24" customHeight="1">
      <c r="A55" s="130"/>
      <c r="B55" s="837" t="s">
        <v>254</v>
      </c>
      <c r="C55" s="721" t="s">
        <v>725</v>
      </c>
      <c r="D55" s="139"/>
      <c r="E55" s="1083"/>
      <c r="F55" s="588" t="s">
        <v>89</v>
      </c>
      <c r="G55" s="800" t="s">
        <v>694</v>
      </c>
      <c r="H55" s="825">
        <v>206</v>
      </c>
    </row>
    <row r="56" spans="1:11" ht="13.8" customHeight="1">
      <c r="A56" s="130"/>
      <c r="B56" s="837" t="s">
        <v>648</v>
      </c>
      <c r="C56" s="786" t="s">
        <v>222</v>
      </c>
      <c r="D56" s="139"/>
      <c r="E56" s="1083"/>
      <c r="F56" s="812" t="s">
        <v>643</v>
      </c>
      <c r="G56" s="679" t="s">
        <v>626</v>
      </c>
      <c r="H56" s="819">
        <v>206</v>
      </c>
    </row>
    <row r="57" spans="1:11" ht="15.6" customHeight="1">
      <c r="A57" s="130"/>
      <c r="B57" s="745"/>
      <c r="C57" s="624" t="s">
        <v>554</v>
      </c>
      <c r="D57" s="613"/>
      <c r="E57" s="1083"/>
      <c r="F57" s="733" t="s">
        <v>461</v>
      </c>
      <c r="G57" s="801" t="s">
        <v>627</v>
      </c>
      <c r="H57" s="819">
        <v>206</v>
      </c>
    </row>
    <row r="58" spans="1:11" ht="21" customHeight="1">
      <c r="A58" s="130"/>
      <c r="B58" s="612"/>
      <c r="C58" s="625" t="s">
        <v>548</v>
      </c>
      <c r="D58" s="626" t="s">
        <v>0</v>
      </c>
      <c r="E58" s="1083"/>
      <c r="F58" s="816"/>
      <c r="G58" s="715" t="s">
        <v>624</v>
      </c>
      <c r="H58" s="316"/>
    </row>
    <row r="59" spans="1:11" ht="16.8" customHeight="1">
      <c r="A59" s="130"/>
      <c r="B59" s="1069"/>
      <c r="C59" s="1071" t="s">
        <v>222</v>
      </c>
      <c r="D59" s="1073"/>
      <c r="E59" s="1083"/>
      <c r="F59" s="621"/>
      <c r="G59" s="623" t="s">
        <v>547</v>
      </c>
      <c r="H59" s="597" t="s">
        <v>0</v>
      </c>
    </row>
    <row r="60" spans="1:11" ht="20.399999999999999" customHeight="1">
      <c r="A60" s="130"/>
      <c r="B60" s="1070"/>
      <c r="C60" s="1072"/>
      <c r="D60" s="1074"/>
      <c r="E60" s="1083"/>
      <c r="F60" s="792" t="s">
        <v>620</v>
      </c>
      <c r="G60" s="393" t="s">
        <v>663</v>
      </c>
      <c r="H60" s="156"/>
    </row>
    <row r="61" spans="1:11" ht="22.2" customHeight="1">
      <c r="A61" s="130"/>
      <c r="B61" s="610"/>
      <c r="C61" s="624" t="s">
        <v>564</v>
      </c>
      <c r="D61" s="613"/>
      <c r="E61" s="1083"/>
      <c r="F61" s="814"/>
      <c r="G61" s="627" t="s">
        <v>564</v>
      </c>
      <c r="H61" s="568"/>
    </row>
    <row r="62" spans="1:11" ht="15.6" customHeight="1">
      <c r="A62" s="130"/>
      <c r="B62" s="840"/>
      <c r="C62" s="625" t="s">
        <v>548</v>
      </c>
      <c r="D62" s="626" t="s">
        <v>0</v>
      </c>
      <c r="E62" s="1083"/>
      <c r="F62" s="586"/>
      <c r="G62" s="623" t="s">
        <v>628</v>
      </c>
      <c r="H62" s="541" t="s">
        <v>0</v>
      </c>
    </row>
    <row r="63" spans="1:11" ht="25.2" customHeight="1">
      <c r="A63" s="130"/>
      <c r="B63" s="827"/>
      <c r="C63" s="808" t="s">
        <v>222</v>
      </c>
      <c r="D63" s="806"/>
      <c r="E63" s="1083"/>
      <c r="F63" s="588" t="s">
        <v>89</v>
      </c>
      <c r="G63" s="990" t="s">
        <v>695</v>
      </c>
      <c r="H63" s="825">
        <v>206</v>
      </c>
    </row>
    <row r="64" spans="1:11" ht="24.6" customHeight="1">
      <c r="A64" s="130"/>
      <c r="B64" s="610"/>
      <c r="C64" s="624" t="s">
        <v>565</v>
      </c>
      <c r="D64" s="613"/>
      <c r="E64" s="1083"/>
      <c r="F64" s="812" t="s">
        <v>643</v>
      </c>
      <c r="G64" s="802" t="s">
        <v>699</v>
      </c>
      <c r="H64" s="819">
        <v>206</v>
      </c>
    </row>
    <row r="65" spans="1:16" ht="15.6" customHeight="1">
      <c r="A65" s="130"/>
      <c r="B65" s="840"/>
      <c r="C65" s="625" t="s">
        <v>548</v>
      </c>
      <c r="D65" s="626" t="s">
        <v>0</v>
      </c>
      <c r="E65" s="1083"/>
      <c r="F65" s="733" t="s">
        <v>461</v>
      </c>
      <c r="G65" s="801" t="s">
        <v>701</v>
      </c>
      <c r="H65" s="819">
        <v>206</v>
      </c>
    </row>
    <row r="66" spans="1:16" ht="15" customHeight="1">
      <c r="A66" s="130"/>
      <c r="B66" s="1065" t="s">
        <v>282</v>
      </c>
      <c r="C66" s="1046" t="s">
        <v>222</v>
      </c>
      <c r="D66" s="1054">
        <v>102</v>
      </c>
      <c r="E66" s="1083"/>
      <c r="F66" s="814"/>
      <c r="G66" s="785" t="s">
        <v>565</v>
      </c>
      <c r="H66" s="568"/>
    </row>
    <row r="67" spans="1:16" ht="15" customHeight="1">
      <c r="A67" s="130"/>
      <c r="B67" s="1066"/>
      <c r="C67" s="1067"/>
      <c r="D67" s="1068"/>
      <c r="E67" s="1083"/>
      <c r="F67" s="586"/>
      <c r="G67" s="623" t="s">
        <v>628</v>
      </c>
      <c r="H67" s="597" t="s">
        <v>0</v>
      </c>
    </row>
    <row r="68" spans="1:16" ht="16.2" customHeight="1">
      <c r="A68" s="130"/>
      <c r="B68" s="179"/>
      <c r="C68" s="1047"/>
      <c r="D68" s="809"/>
      <c r="E68" s="1083"/>
      <c r="F68" s="811" t="s">
        <v>620</v>
      </c>
      <c r="G68" s="1030" t="s">
        <v>688</v>
      </c>
      <c r="H68" s="1064">
        <v>4</v>
      </c>
    </row>
    <row r="69" spans="1:16" ht="15.6" customHeight="1">
      <c r="A69" s="130"/>
      <c r="B69" s="804"/>
      <c r="C69" s="627"/>
      <c r="D69" s="629"/>
      <c r="E69" s="542"/>
      <c r="F69" s="764"/>
      <c r="G69" s="1063"/>
      <c r="H69" s="1064"/>
    </row>
    <row r="70" spans="1:16" ht="13.2" customHeight="1">
      <c r="A70" s="130"/>
      <c r="B70" s="612"/>
      <c r="C70" s="601"/>
      <c r="D70" s="599"/>
      <c r="E70" s="543"/>
      <c r="F70" s="812"/>
      <c r="G70" s="1031"/>
      <c r="H70" s="1064"/>
    </row>
    <row r="71" spans="1:16" ht="21" customHeight="1">
      <c r="A71" s="130"/>
      <c r="B71" s="827"/>
      <c r="C71" s="624" t="s">
        <v>644</v>
      </c>
      <c r="D71" s="613"/>
      <c r="E71" s="543"/>
      <c r="F71" s="814"/>
      <c r="G71" s="627" t="s">
        <v>644</v>
      </c>
      <c r="H71" s="568"/>
    </row>
    <row r="72" spans="1:16" ht="15.6">
      <c r="A72" s="130"/>
      <c r="B72" s="835"/>
      <c r="C72" s="625" t="s">
        <v>760</v>
      </c>
      <c r="D72" s="626" t="s">
        <v>0</v>
      </c>
      <c r="E72" s="543"/>
      <c r="F72" s="586"/>
      <c r="G72" s="875" t="s">
        <v>759</v>
      </c>
      <c r="H72" s="541" t="s">
        <v>0</v>
      </c>
    </row>
    <row r="73" spans="1:16" ht="23.4" customHeight="1">
      <c r="A73" s="130"/>
      <c r="B73" s="1059"/>
      <c r="C73" s="1046" t="s">
        <v>726</v>
      </c>
      <c r="D73" s="1061"/>
      <c r="E73" s="543"/>
      <c r="F73" s="588" t="s">
        <v>756</v>
      </c>
      <c r="G73" s="855" t="s">
        <v>674</v>
      </c>
      <c r="H73" s="862">
        <v>206</v>
      </c>
    </row>
    <row r="74" spans="1:16" ht="22.8" customHeight="1">
      <c r="A74" s="130"/>
      <c r="B74" s="1060"/>
      <c r="C74" s="1047"/>
      <c r="D74" s="1062"/>
      <c r="E74" s="543"/>
      <c r="F74" s="678" t="s">
        <v>594</v>
      </c>
      <c r="G74" s="873" t="s">
        <v>672</v>
      </c>
      <c r="H74" s="862">
        <v>206</v>
      </c>
    </row>
    <row r="75" spans="1:16" ht="15" customHeight="1">
      <c r="A75" s="130"/>
      <c r="B75" s="827"/>
      <c r="C75" s="624" t="s">
        <v>727</v>
      </c>
      <c r="D75" s="613"/>
      <c r="E75" s="543"/>
      <c r="F75" s="586"/>
      <c r="G75" s="785" t="s">
        <v>645</v>
      </c>
      <c r="H75" s="568"/>
    </row>
    <row r="76" spans="1:16" ht="12.6" customHeight="1">
      <c r="A76" s="130"/>
      <c r="B76" s="179"/>
      <c r="C76" s="625" t="s">
        <v>760</v>
      </c>
      <c r="D76" s="626" t="s">
        <v>0</v>
      </c>
      <c r="E76" s="543"/>
      <c r="F76" s="811"/>
      <c r="G76" s="875" t="s">
        <v>759</v>
      </c>
      <c r="H76" s="597" t="s">
        <v>0</v>
      </c>
    </row>
    <row r="77" spans="1:16" ht="24.6" customHeight="1">
      <c r="A77" s="130"/>
      <c r="B77" s="841" t="s">
        <v>166</v>
      </c>
      <c r="C77" s="805" t="s">
        <v>575</v>
      </c>
      <c r="D77" s="818">
        <v>206</v>
      </c>
      <c r="E77" s="543"/>
      <c r="F77" s="1026" t="s">
        <v>282</v>
      </c>
      <c r="G77" s="1030" t="s">
        <v>664</v>
      </c>
      <c r="H77" s="806">
        <v>3</v>
      </c>
      <c r="K77" s="10"/>
      <c r="L77" s="10"/>
      <c r="M77" s="246"/>
      <c r="N77" s="10"/>
      <c r="O77" s="10"/>
      <c r="P77" s="10"/>
    </row>
    <row r="78" spans="1:16" ht="18.600000000000001" customHeight="1">
      <c r="A78" s="130"/>
      <c r="B78" s="842" t="s">
        <v>323</v>
      </c>
      <c r="C78" s="549" t="s">
        <v>576</v>
      </c>
      <c r="D78" s="806"/>
      <c r="E78" s="543"/>
      <c r="F78" s="1027"/>
      <c r="G78" s="1031"/>
      <c r="H78" s="807"/>
      <c r="K78" s="821"/>
      <c r="L78" s="821"/>
      <c r="M78" s="821"/>
      <c r="N78" s="821"/>
      <c r="O78" s="821"/>
      <c r="P78" s="245"/>
    </row>
    <row r="79" spans="1:16" ht="15.6">
      <c r="A79" s="130"/>
      <c r="C79" s="627" t="s">
        <v>728</v>
      </c>
      <c r="D79" s="616"/>
      <c r="E79" s="543"/>
      <c r="F79" s="586"/>
      <c r="G79" s="624"/>
      <c r="H79" s="316"/>
      <c r="K79" s="245"/>
      <c r="L79" s="245"/>
      <c r="M79" s="821"/>
      <c r="N79" s="245"/>
      <c r="O79" s="245"/>
      <c r="P79" s="245"/>
    </row>
    <row r="80" spans="1:16" ht="17.399999999999999" customHeight="1">
      <c r="A80" s="130"/>
      <c r="B80" s="827"/>
      <c r="C80" s="625" t="s">
        <v>760</v>
      </c>
      <c r="D80" s="599" t="s">
        <v>0</v>
      </c>
      <c r="E80" s="543"/>
      <c r="F80" s="588"/>
      <c r="G80" s="624"/>
      <c r="H80" s="597" t="s">
        <v>0</v>
      </c>
      <c r="K80" s="245"/>
      <c r="L80" s="245"/>
      <c r="M80" s="821"/>
      <c r="N80" s="245"/>
      <c r="O80" s="245"/>
      <c r="P80" s="245"/>
    </row>
    <row r="81" spans="1:19" ht="30.6" customHeight="1">
      <c r="A81" s="130"/>
      <c r="B81" s="843"/>
      <c r="C81" s="719" t="s">
        <v>726</v>
      </c>
      <c r="D81" s="813"/>
      <c r="E81" s="543"/>
      <c r="F81" s="592"/>
      <c r="G81" s="624"/>
      <c r="H81" s="156"/>
      <c r="L81" s="245"/>
      <c r="M81" s="821"/>
      <c r="N81" s="245"/>
      <c r="O81" s="245"/>
      <c r="P81" s="245"/>
    </row>
    <row r="82" spans="1:19" ht="15.6" customHeight="1">
      <c r="A82" s="130"/>
      <c r="B82" s="833"/>
      <c r="C82" s="785" t="s">
        <v>729</v>
      </c>
      <c r="D82" s="616"/>
      <c r="E82" s="543"/>
      <c r="F82" s="592"/>
      <c r="G82" s="624"/>
      <c r="H82" s="316"/>
      <c r="K82" s="245"/>
      <c r="L82" s="245"/>
      <c r="M82" s="821"/>
      <c r="N82" s="245"/>
      <c r="O82" s="245"/>
      <c r="P82" s="245"/>
    </row>
    <row r="83" spans="1:19" ht="17.399999999999999" customHeight="1">
      <c r="A83" s="130"/>
      <c r="B83" s="835"/>
      <c r="C83" s="625" t="s">
        <v>760</v>
      </c>
      <c r="D83" s="599" t="s">
        <v>0</v>
      </c>
      <c r="E83" s="543"/>
      <c r="F83" s="592"/>
      <c r="G83" s="624"/>
      <c r="H83" s="597" t="s">
        <v>0</v>
      </c>
      <c r="K83" s="245"/>
      <c r="L83" s="245"/>
      <c r="M83" s="821"/>
      <c r="N83" s="245"/>
      <c r="O83" s="245"/>
      <c r="P83" s="245"/>
    </row>
    <row r="84" spans="1:19" ht="22.8" customHeight="1">
      <c r="A84" s="130"/>
      <c r="B84" s="841"/>
      <c r="C84" s="1042" t="s">
        <v>758</v>
      </c>
      <c r="D84" s="818"/>
      <c r="E84" s="543"/>
      <c r="F84" s="592"/>
      <c r="G84" s="624"/>
      <c r="H84" s="156"/>
      <c r="K84" s="245"/>
      <c r="L84" s="245"/>
      <c r="M84" s="821"/>
      <c r="N84" s="245"/>
      <c r="O84" s="245"/>
      <c r="P84" s="245"/>
    </row>
    <row r="85" spans="1:19" ht="19.8" customHeight="1">
      <c r="A85" s="130"/>
      <c r="B85" s="842"/>
      <c r="C85" s="1043"/>
      <c r="D85" s="806"/>
      <c r="E85" s="543"/>
      <c r="F85" s="592"/>
      <c r="G85" s="624"/>
      <c r="H85" s="156"/>
      <c r="K85" s="245"/>
      <c r="L85" s="245"/>
      <c r="M85" s="821"/>
      <c r="N85" s="245"/>
      <c r="O85" s="245"/>
      <c r="P85" s="245"/>
    </row>
    <row r="86" spans="1:19" ht="15.6" customHeight="1">
      <c r="A86" s="130"/>
      <c r="B86" s="827" t="s">
        <v>282</v>
      </c>
      <c r="C86" s="627" t="s">
        <v>646</v>
      </c>
      <c r="D86" s="616"/>
      <c r="E86" s="543"/>
      <c r="F86" s="814"/>
      <c r="G86" s="785" t="s">
        <v>646</v>
      </c>
      <c r="H86" s="568"/>
      <c r="I86" s="1"/>
      <c r="K86" s="245"/>
      <c r="L86" s="245"/>
      <c r="M86" s="821"/>
      <c r="N86" s="245"/>
      <c r="O86" s="245"/>
      <c r="P86" s="245"/>
    </row>
    <row r="87" spans="1:19" ht="17.399999999999999" customHeight="1">
      <c r="A87" s="130"/>
      <c r="B87" s="827"/>
      <c r="C87" s="625" t="s">
        <v>760</v>
      </c>
      <c r="D87" s="599" t="s">
        <v>0</v>
      </c>
      <c r="E87" s="543"/>
      <c r="F87" s="586"/>
      <c r="G87" s="875" t="s">
        <v>759</v>
      </c>
      <c r="H87" s="597" t="s">
        <v>0</v>
      </c>
      <c r="I87" s="1"/>
      <c r="K87" s="245"/>
      <c r="L87" s="245"/>
      <c r="M87" s="821"/>
      <c r="N87" s="245"/>
      <c r="O87" s="245"/>
      <c r="P87" s="245"/>
    </row>
    <row r="88" spans="1:19" ht="24" customHeight="1">
      <c r="A88" s="130"/>
      <c r="B88" s="843"/>
      <c r="C88" s="1052" t="s">
        <v>774</v>
      </c>
      <c r="D88" s="813">
        <v>206</v>
      </c>
      <c r="E88" s="543"/>
      <c r="F88" s="294" t="s">
        <v>282</v>
      </c>
      <c r="G88" s="393" t="s">
        <v>665</v>
      </c>
      <c r="H88" s="813">
        <v>3</v>
      </c>
      <c r="I88" s="1"/>
      <c r="K88" s="245"/>
      <c r="L88" s="245"/>
      <c r="M88" s="821"/>
      <c r="N88" s="245"/>
      <c r="O88" s="245"/>
      <c r="P88" s="245"/>
    </row>
    <row r="89" spans="1:19" ht="16.8" customHeight="1">
      <c r="A89" s="130"/>
      <c r="B89" s="844"/>
      <c r="C89" s="1053"/>
      <c r="D89" s="28"/>
      <c r="E89" s="543"/>
      <c r="F89" s="820"/>
      <c r="G89" s="785" t="s">
        <v>647</v>
      </c>
      <c r="H89" s="568"/>
      <c r="K89" s="245"/>
      <c r="L89" s="245"/>
      <c r="M89" s="821"/>
      <c r="N89" s="245"/>
      <c r="O89" s="245"/>
      <c r="P89" s="245"/>
    </row>
    <row r="90" spans="1:19" ht="15" customHeight="1">
      <c r="A90" s="130"/>
      <c r="B90" s="835" t="s">
        <v>282</v>
      </c>
      <c r="C90" s="785" t="s">
        <v>647</v>
      </c>
      <c r="D90" s="616"/>
      <c r="E90" s="543"/>
      <c r="F90" s="586"/>
      <c r="G90" s="875" t="s">
        <v>759</v>
      </c>
      <c r="H90" s="597" t="s">
        <v>0</v>
      </c>
      <c r="K90" s="245"/>
      <c r="L90" s="245"/>
      <c r="M90" s="821"/>
      <c r="N90" s="245"/>
      <c r="O90" s="245"/>
      <c r="P90" s="245"/>
    </row>
    <row r="91" spans="1:19" ht="23.4" customHeight="1">
      <c r="A91" s="130"/>
      <c r="B91" s="835"/>
      <c r="C91" s="625" t="s">
        <v>760</v>
      </c>
      <c r="D91" s="599" t="s">
        <v>0</v>
      </c>
      <c r="E91" s="543"/>
      <c r="F91" s="294"/>
      <c r="G91" s="873" t="s">
        <v>673</v>
      </c>
      <c r="H91" s="813">
        <v>206</v>
      </c>
      <c r="K91" s="245"/>
      <c r="L91" s="245"/>
      <c r="M91" s="821"/>
      <c r="N91" s="245"/>
      <c r="O91" s="245"/>
      <c r="P91" s="245"/>
    </row>
    <row r="92" spans="1:19" ht="24" customHeight="1">
      <c r="A92" s="130"/>
      <c r="B92" s="865" t="s">
        <v>282</v>
      </c>
      <c r="C92" s="866" t="s">
        <v>771</v>
      </c>
      <c r="D92" s="867">
        <v>4</v>
      </c>
      <c r="E92" s="543"/>
      <c r="F92" s="737"/>
      <c r="G92" s="855" t="s">
        <v>675</v>
      </c>
      <c r="H92" s="813">
        <v>206</v>
      </c>
      <c r="K92" s="245"/>
      <c r="L92" s="245"/>
      <c r="M92" s="821"/>
      <c r="N92" s="245"/>
      <c r="O92" s="245"/>
      <c r="P92" s="245"/>
    </row>
    <row r="93" spans="1:19" ht="15.6" customHeight="1">
      <c r="A93" s="130"/>
      <c r="B93" s="614"/>
      <c r="C93" s="627" t="s">
        <v>649</v>
      </c>
      <c r="D93" s="629"/>
      <c r="E93" s="543"/>
      <c r="F93" s="869"/>
      <c r="G93" s="627" t="s">
        <v>649</v>
      </c>
      <c r="H93" s="568"/>
      <c r="K93" s="245"/>
      <c r="L93" s="245"/>
      <c r="M93" s="821"/>
      <c r="N93" s="245"/>
      <c r="O93" s="245"/>
      <c r="P93" s="245"/>
    </row>
    <row r="94" spans="1:19" s="28" customFormat="1" ht="15.6" customHeight="1">
      <c r="A94" s="846"/>
      <c r="B94" s="833"/>
      <c r="C94" s="625" t="s">
        <v>760</v>
      </c>
      <c r="D94" s="599" t="s">
        <v>0</v>
      </c>
      <c r="E94" s="543"/>
      <c r="F94" s="586"/>
      <c r="G94" s="875" t="s">
        <v>759</v>
      </c>
      <c r="H94" s="597" t="s">
        <v>0</v>
      </c>
      <c r="I94" s="70"/>
      <c r="J94" s="1"/>
      <c r="K94" s="245"/>
      <c r="L94" s="245"/>
      <c r="M94" s="821"/>
      <c r="N94" s="245"/>
      <c r="O94" s="245"/>
      <c r="P94" s="245"/>
      <c r="Q94" s="1"/>
      <c r="R94" s="1"/>
      <c r="S94" s="1"/>
    </row>
    <row r="95" spans="1:19" s="6" customFormat="1" ht="27.6" customHeight="1">
      <c r="A95" s="130"/>
      <c r="B95" s="843" t="s">
        <v>790</v>
      </c>
      <c r="C95" s="549" t="s">
        <v>736</v>
      </c>
      <c r="D95" s="862">
        <v>206</v>
      </c>
      <c r="E95" s="543"/>
      <c r="F95" s="856" t="s">
        <v>282</v>
      </c>
      <c r="G95" s="1030" t="s">
        <v>666</v>
      </c>
      <c r="H95" s="863">
        <v>3</v>
      </c>
      <c r="I95" s="70"/>
      <c r="J95" s="1"/>
      <c r="K95" s="245"/>
      <c r="L95" s="245"/>
      <c r="M95" s="821"/>
      <c r="N95" s="245"/>
      <c r="O95" s="245"/>
      <c r="P95" s="245"/>
      <c r="Q95" s="1"/>
      <c r="R95" s="1"/>
      <c r="S95" s="1"/>
    </row>
    <row r="96" spans="1:19" ht="24" customHeight="1">
      <c r="A96" s="130"/>
      <c r="B96" s="440" t="s">
        <v>594</v>
      </c>
      <c r="C96" s="549" t="s">
        <v>730</v>
      </c>
      <c r="D96" s="1"/>
      <c r="E96" s="543"/>
      <c r="F96" s="857"/>
      <c r="G96" s="1031"/>
      <c r="H96" s="864"/>
      <c r="K96" s="245"/>
      <c r="L96" s="245"/>
      <c r="M96" s="821"/>
      <c r="N96" s="245"/>
      <c r="O96" s="245"/>
      <c r="P96" s="245"/>
    </row>
    <row r="97" spans="1:16" ht="24" customHeight="1">
      <c r="A97" s="130"/>
      <c r="B97" s="612"/>
      <c r="C97" s="785" t="s">
        <v>650</v>
      </c>
      <c r="D97" s="616"/>
      <c r="E97" s="543"/>
      <c r="F97" s="869"/>
      <c r="G97" s="785" t="s">
        <v>650</v>
      </c>
      <c r="H97" s="568"/>
      <c r="K97" s="245"/>
      <c r="L97" s="245"/>
      <c r="M97" s="821"/>
      <c r="N97" s="245"/>
      <c r="O97" s="245"/>
      <c r="P97" s="245"/>
    </row>
    <row r="98" spans="1:16" ht="15.6">
      <c r="A98" s="130"/>
      <c r="B98" s="833"/>
      <c r="C98" s="625" t="s">
        <v>657</v>
      </c>
      <c r="D98" s="599" t="s">
        <v>0</v>
      </c>
      <c r="E98" s="543"/>
      <c r="F98" s="586"/>
      <c r="G98" s="875" t="s">
        <v>759</v>
      </c>
      <c r="H98" s="597" t="s">
        <v>0</v>
      </c>
      <c r="K98" s="245"/>
      <c r="L98" s="245"/>
      <c r="M98" s="821"/>
      <c r="N98" s="245"/>
      <c r="O98" s="245"/>
      <c r="P98" s="245"/>
    </row>
    <row r="99" spans="1:16" ht="19.2" customHeight="1">
      <c r="A99" s="130"/>
      <c r="B99" s="1026" t="s">
        <v>282</v>
      </c>
      <c r="C99" s="1046" t="s">
        <v>780</v>
      </c>
      <c r="D99" s="1048">
        <v>4</v>
      </c>
      <c r="E99" s="543"/>
      <c r="F99" s="858" t="s">
        <v>89</v>
      </c>
      <c r="G99" s="797" t="s">
        <v>701</v>
      </c>
      <c r="H99" s="860">
        <v>206</v>
      </c>
      <c r="K99" s="245"/>
    </row>
    <row r="100" spans="1:16" ht="20.399999999999999" customHeight="1">
      <c r="A100" s="130"/>
      <c r="B100" s="1027"/>
      <c r="C100" s="1047"/>
      <c r="D100" s="1049"/>
      <c r="E100" s="543"/>
      <c r="F100" s="857" t="s">
        <v>643</v>
      </c>
      <c r="G100" s="779" t="s">
        <v>772</v>
      </c>
      <c r="H100" s="860">
        <v>206</v>
      </c>
    </row>
    <row r="101" spans="1:16" ht="20.399999999999999" customHeight="1">
      <c r="A101" s="130"/>
      <c r="B101" s="612"/>
      <c r="C101" s="627" t="s">
        <v>651</v>
      </c>
      <c r="D101" s="613"/>
      <c r="E101" s="543"/>
      <c r="F101" s="829" t="s">
        <v>417</v>
      </c>
      <c r="G101" s="799" t="s">
        <v>695</v>
      </c>
      <c r="H101" s="860">
        <v>206</v>
      </c>
    </row>
    <row r="102" spans="1:16" ht="15.6" customHeight="1">
      <c r="A102" s="130"/>
      <c r="B102" s="840"/>
      <c r="C102" s="625" t="s">
        <v>760</v>
      </c>
      <c r="D102" s="626" t="s">
        <v>0</v>
      </c>
      <c r="E102" s="543"/>
      <c r="F102" s="871"/>
      <c r="G102" s="627" t="s">
        <v>651</v>
      </c>
      <c r="H102" s="568"/>
      <c r="I102" s="105"/>
      <c r="K102" s="13"/>
      <c r="L102" s="13"/>
    </row>
    <row r="103" spans="1:16" ht="15.6" customHeight="1">
      <c r="A103" s="130"/>
      <c r="B103" s="1026" t="s">
        <v>282</v>
      </c>
      <c r="C103" s="1028" t="s">
        <v>781</v>
      </c>
      <c r="D103" s="893">
        <v>4</v>
      </c>
      <c r="E103" s="543"/>
      <c r="F103" s="586"/>
      <c r="G103" s="875" t="s">
        <v>759</v>
      </c>
      <c r="H103" s="597" t="s">
        <v>0</v>
      </c>
      <c r="I103" s="105"/>
      <c r="K103" s="1032"/>
      <c r="L103" s="1033"/>
    </row>
    <row r="104" spans="1:16" ht="18.600000000000001" customHeight="1">
      <c r="A104" s="130"/>
      <c r="B104" s="1027"/>
      <c r="C104" s="1029"/>
      <c r="D104" s="891"/>
      <c r="E104" s="543"/>
      <c r="F104" s="1026" t="s">
        <v>282</v>
      </c>
      <c r="G104" s="1050" t="s">
        <v>667</v>
      </c>
      <c r="H104" s="1034">
        <v>3</v>
      </c>
    </row>
    <row r="105" spans="1:16" ht="15.6">
      <c r="A105" s="130"/>
      <c r="B105" s="616"/>
      <c r="C105" s="624" t="s">
        <v>724</v>
      </c>
      <c r="D105" s="616"/>
      <c r="E105" s="543"/>
      <c r="F105" s="1027"/>
      <c r="G105" s="1051"/>
      <c r="H105" s="1035"/>
    </row>
    <row r="106" spans="1:16" ht="15.6" customHeight="1">
      <c r="A106" s="130"/>
      <c r="B106" s="833"/>
      <c r="C106" s="601" t="s">
        <v>657</v>
      </c>
      <c r="D106" s="599" t="s">
        <v>0</v>
      </c>
      <c r="E106" s="543"/>
      <c r="F106" s="583"/>
      <c r="G106" s="785" t="s">
        <v>724</v>
      </c>
      <c r="H106" s="568"/>
    </row>
    <row r="107" spans="1:16" ht="32.4" customHeight="1">
      <c r="A107" s="130"/>
      <c r="B107" s="843" t="s">
        <v>282</v>
      </c>
      <c r="C107" s="906" t="s">
        <v>782</v>
      </c>
      <c r="D107" s="862">
        <v>4</v>
      </c>
      <c r="E107" s="543"/>
      <c r="F107" s="583"/>
      <c r="G107" s="875" t="s">
        <v>759</v>
      </c>
      <c r="H107" s="597" t="s">
        <v>0</v>
      </c>
      <c r="I107" s="1"/>
    </row>
    <row r="108" spans="1:16" ht="19.8" customHeight="1">
      <c r="A108" s="130"/>
      <c r="B108" s="617"/>
      <c r="C108" s="624" t="s">
        <v>652</v>
      </c>
      <c r="D108" s="617"/>
      <c r="E108" s="543"/>
      <c r="F108" s="856" t="s">
        <v>282</v>
      </c>
      <c r="G108" s="1030" t="s">
        <v>668</v>
      </c>
      <c r="H108" s="597"/>
      <c r="I108" s="1" t="s">
        <v>757</v>
      </c>
    </row>
    <row r="109" spans="1:16" ht="16.8" customHeight="1">
      <c r="A109" s="130"/>
      <c r="B109" s="832"/>
      <c r="C109" s="625" t="s">
        <v>760</v>
      </c>
      <c r="D109" s="599" t="s">
        <v>0</v>
      </c>
      <c r="E109" s="543"/>
      <c r="F109" s="858"/>
      <c r="G109" s="1031"/>
      <c r="H109" s="862"/>
    </row>
    <row r="110" spans="1:16" ht="16.8" customHeight="1">
      <c r="A110" s="130"/>
      <c r="B110" s="900"/>
      <c r="C110" s="901"/>
      <c r="D110" s="599"/>
      <c r="E110" s="543"/>
      <c r="F110" s="897"/>
      <c r="G110" s="896"/>
      <c r="H110" s="794"/>
    </row>
    <row r="111" spans="1:16" ht="15.6" customHeight="1">
      <c r="B111" s="1026" t="s">
        <v>282</v>
      </c>
      <c r="C111" s="1028" t="s">
        <v>795</v>
      </c>
      <c r="D111" s="862">
        <v>4</v>
      </c>
      <c r="E111" s="543"/>
      <c r="F111" s="591"/>
      <c r="G111" s="627" t="s">
        <v>652</v>
      </c>
      <c r="H111" s="568"/>
    </row>
    <row r="112" spans="1:16" ht="15" customHeight="1">
      <c r="A112" s="130"/>
      <c r="B112" s="1027"/>
      <c r="C112" s="1029"/>
      <c r="D112" s="862"/>
      <c r="E112" s="543"/>
      <c r="F112" s="583"/>
      <c r="G112" s="875" t="s">
        <v>759</v>
      </c>
      <c r="H112" s="597" t="s">
        <v>0</v>
      </c>
      <c r="I112" s="1"/>
    </row>
    <row r="113" spans="1:14" ht="24.6" customHeight="1">
      <c r="A113" s="130"/>
      <c r="B113" s="617"/>
      <c r="C113" s="624" t="s">
        <v>653</v>
      </c>
      <c r="D113" s="617"/>
      <c r="E113" s="543"/>
      <c r="F113" s="858" t="s">
        <v>641</v>
      </c>
      <c r="G113" s="799" t="s">
        <v>696</v>
      </c>
      <c r="H113" s="862">
        <v>206</v>
      </c>
      <c r="I113" s="1"/>
    </row>
    <row r="114" spans="1:14" ht="20.399999999999999" customHeight="1">
      <c r="B114" s="832"/>
      <c r="C114" s="625" t="s">
        <v>760</v>
      </c>
      <c r="D114" s="599" t="s">
        <v>0</v>
      </c>
      <c r="E114" s="543"/>
      <c r="F114" s="737" t="s">
        <v>748</v>
      </c>
      <c r="G114" s="873" t="s">
        <v>801</v>
      </c>
      <c r="H114" s="862">
        <v>206</v>
      </c>
    </row>
    <row r="115" spans="1:14" ht="15.6" customHeight="1">
      <c r="A115" s="132"/>
      <c r="B115" s="843" t="s">
        <v>797</v>
      </c>
      <c r="C115" s="830" t="s">
        <v>810</v>
      </c>
      <c r="D115" s="862">
        <v>206</v>
      </c>
      <c r="E115" s="543"/>
      <c r="F115" s="591"/>
      <c r="G115" s="958" t="s">
        <v>653</v>
      </c>
      <c r="H115" s="568"/>
      <c r="I115" s="1"/>
    </row>
    <row r="116" spans="1:14" ht="15.6">
      <c r="A116" s="132"/>
      <c r="B116" s="440" t="s">
        <v>798</v>
      </c>
      <c r="C116" s="549" t="s">
        <v>731</v>
      </c>
      <c r="D116" s="862">
        <v>206</v>
      </c>
      <c r="E116" s="543"/>
      <c r="F116" s="583"/>
      <c r="G116" s="959" t="s">
        <v>759</v>
      </c>
      <c r="H116" s="597"/>
    </row>
    <row r="117" spans="1:14" ht="26.4">
      <c r="A117" s="132"/>
      <c r="B117" s="985"/>
      <c r="C117" s="986"/>
      <c r="D117" s="987"/>
      <c r="E117" s="543"/>
      <c r="F117" s="988"/>
      <c r="G117" s="957" t="s">
        <v>800</v>
      </c>
      <c r="H117" s="989"/>
    </row>
    <row r="118" spans="1:14" ht="25.8" customHeight="1">
      <c r="A118" s="132"/>
      <c r="B118" s="617"/>
      <c r="C118" s="627" t="s">
        <v>655</v>
      </c>
      <c r="D118" s="617"/>
      <c r="E118" s="543"/>
      <c r="F118" s="976"/>
      <c r="G118" s="627" t="s">
        <v>655</v>
      </c>
      <c r="H118" s="316"/>
      <c r="I118" s="1"/>
    </row>
    <row r="119" spans="1:14" ht="15.6">
      <c r="A119" s="130"/>
      <c r="B119" s="832"/>
      <c r="C119" s="625" t="s">
        <v>760</v>
      </c>
      <c r="D119" s="599" t="s">
        <v>0</v>
      </c>
      <c r="E119" s="543"/>
      <c r="F119" s="586"/>
      <c r="G119" s="875" t="s">
        <v>759</v>
      </c>
      <c r="H119" s="597" t="s">
        <v>0</v>
      </c>
    </row>
    <row r="120" spans="1:14" ht="15.6" customHeight="1">
      <c r="A120" s="130"/>
      <c r="B120" s="843" t="s">
        <v>797</v>
      </c>
      <c r="C120" s="830" t="s">
        <v>811</v>
      </c>
      <c r="D120" s="892">
        <v>206</v>
      </c>
      <c r="E120" s="543"/>
      <c r="F120" s="858" t="s">
        <v>89</v>
      </c>
      <c r="G120" s="800" t="s">
        <v>697</v>
      </c>
      <c r="H120" s="977">
        <v>202</v>
      </c>
      <c r="I120" s="1"/>
    </row>
    <row r="121" spans="1:14" ht="21" customHeight="1">
      <c r="A121" s="130"/>
      <c r="B121" s="440" t="s">
        <v>798</v>
      </c>
      <c r="C121" s="549" t="s">
        <v>731</v>
      </c>
      <c r="D121" s="892">
        <v>206</v>
      </c>
      <c r="E121" s="543"/>
      <c r="F121" s="963" t="s">
        <v>643</v>
      </c>
      <c r="G121" s="802" t="s">
        <v>773</v>
      </c>
      <c r="H121" s="981">
        <v>202</v>
      </c>
    </row>
    <row r="122" spans="1:14" ht="24" customHeight="1">
      <c r="A122" s="130"/>
      <c r="B122" s="610"/>
      <c r="C122" s="624" t="s">
        <v>656</v>
      </c>
      <c r="D122" s="613"/>
      <c r="E122" s="543"/>
      <c r="F122" s="829" t="s">
        <v>461</v>
      </c>
      <c r="G122" s="993" t="s">
        <v>804</v>
      </c>
      <c r="H122" s="981">
        <v>202</v>
      </c>
    </row>
    <row r="123" spans="1:14" ht="17.399999999999999" customHeight="1">
      <c r="A123" s="130"/>
      <c r="B123" s="840"/>
      <c r="C123" s="625" t="s">
        <v>760</v>
      </c>
      <c r="D123" s="626" t="s">
        <v>0</v>
      </c>
      <c r="E123" s="543"/>
      <c r="F123" s="316"/>
      <c r="G123" s="624" t="s">
        <v>656</v>
      </c>
      <c r="H123" s="316"/>
      <c r="N123" s="1" t="s">
        <v>796</v>
      </c>
    </row>
    <row r="124" spans="1:14" ht="15.6" customHeight="1">
      <c r="A124" s="130"/>
      <c r="B124" s="841" t="s">
        <v>166</v>
      </c>
      <c r="C124" s="907" t="s">
        <v>732</v>
      </c>
      <c r="D124" s="909">
        <v>206</v>
      </c>
      <c r="E124" s="543"/>
      <c r="F124" s="586"/>
      <c r="G124" s="875" t="s">
        <v>759</v>
      </c>
      <c r="H124" s="597" t="s">
        <v>0</v>
      </c>
    </row>
    <row r="125" spans="1:14" ht="27" customHeight="1">
      <c r="A125" s="130"/>
      <c r="B125" s="842" t="s">
        <v>323</v>
      </c>
      <c r="C125" s="549" t="s">
        <v>733</v>
      </c>
      <c r="D125" s="908"/>
      <c r="E125" s="543"/>
      <c r="F125" s="962" t="s">
        <v>282</v>
      </c>
      <c r="G125" s="964" t="s">
        <v>670</v>
      </c>
      <c r="H125" s="969">
        <v>3</v>
      </c>
      <c r="I125" s="1"/>
    </row>
    <row r="126" spans="1:14" ht="21.6" customHeight="1">
      <c r="A126" s="130"/>
      <c r="B126" s="804"/>
      <c r="C126" s="627" t="s">
        <v>658</v>
      </c>
      <c r="D126" s="613"/>
      <c r="E126" s="543"/>
      <c r="F126" s="588"/>
      <c r="G126" s="627" t="s">
        <v>658</v>
      </c>
      <c r="H126" s="975"/>
    </row>
    <row r="127" spans="1:14" ht="15" customHeight="1">
      <c r="A127" s="130"/>
      <c r="B127" s="833"/>
      <c r="C127" s="625" t="s">
        <v>760</v>
      </c>
      <c r="D127" s="626" t="s">
        <v>0</v>
      </c>
      <c r="E127" s="543"/>
      <c r="F127" s="586"/>
      <c r="G127" s="875" t="s">
        <v>759</v>
      </c>
      <c r="H127" s="597" t="s">
        <v>0</v>
      </c>
    </row>
    <row r="128" spans="1:14" ht="28.2" customHeight="1">
      <c r="A128" s="130"/>
      <c r="B128" s="841" t="s">
        <v>166</v>
      </c>
      <c r="C128" s="861" t="s">
        <v>732</v>
      </c>
      <c r="D128" s="859">
        <v>206</v>
      </c>
      <c r="E128" s="543"/>
      <c r="F128" s="962" t="s">
        <v>282</v>
      </c>
      <c r="G128" s="960" t="s">
        <v>669</v>
      </c>
      <c r="H128" s="969">
        <v>3</v>
      </c>
      <c r="I128" s="1"/>
    </row>
    <row r="129" spans="1:17" ht="13.2" customHeight="1">
      <c r="A129" s="130"/>
      <c r="B129" s="842" t="s">
        <v>323</v>
      </c>
      <c r="C129" s="549" t="s">
        <v>733</v>
      </c>
      <c r="D129" s="863"/>
      <c r="E129" s="543"/>
      <c r="F129" s="963"/>
      <c r="G129" s="961"/>
      <c r="H129" s="975"/>
    </row>
    <row r="130" spans="1:17" ht="21.6" customHeight="1">
      <c r="A130" s="130"/>
      <c r="B130" s="617"/>
      <c r="C130" s="624" t="s">
        <v>659</v>
      </c>
      <c r="D130" s="613"/>
      <c r="E130" s="543"/>
      <c r="F130" s="591"/>
      <c r="G130" s="624" t="s">
        <v>659</v>
      </c>
      <c r="H130" s="568"/>
    </row>
    <row r="131" spans="1:17" ht="15" customHeight="1">
      <c r="A131" s="130"/>
      <c r="B131" s="840"/>
      <c r="C131" s="625" t="s">
        <v>760</v>
      </c>
      <c r="D131" s="626" t="s">
        <v>0</v>
      </c>
      <c r="E131" s="543"/>
      <c r="F131" s="586"/>
      <c r="G131" s="875" t="s">
        <v>759</v>
      </c>
      <c r="H131" s="597" t="s">
        <v>0</v>
      </c>
    </row>
    <row r="132" spans="1:17" ht="25.2" customHeight="1">
      <c r="A132" s="130"/>
      <c r="B132" s="995" t="s">
        <v>282</v>
      </c>
      <c r="C132" s="1028" t="s">
        <v>783</v>
      </c>
      <c r="D132" s="998">
        <v>4</v>
      </c>
      <c r="E132" s="543"/>
      <c r="F132" s="858" t="s">
        <v>166</v>
      </c>
      <c r="G132" s="873" t="s">
        <v>802</v>
      </c>
      <c r="H132" s="975">
        <v>206</v>
      </c>
    </row>
    <row r="133" spans="1:17" ht="20.399999999999999" customHeight="1">
      <c r="A133" s="130"/>
      <c r="B133" s="996"/>
      <c r="C133" s="1029"/>
      <c r="D133" s="998"/>
      <c r="E133" s="543"/>
      <c r="F133" s="737" t="s">
        <v>323</v>
      </c>
      <c r="G133" s="855" t="s">
        <v>677</v>
      </c>
      <c r="H133" s="975">
        <v>206</v>
      </c>
    </row>
    <row r="134" spans="1:17" ht="24" customHeight="1">
      <c r="A134" s="130"/>
      <c r="B134" s="613"/>
      <c r="C134" s="624" t="s">
        <v>734</v>
      </c>
      <c r="D134" s="613"/>
      <c r="E134" s="543"/>
      <c r="F134" s="591"/>
      <c r="G134" s="627" t="s">
        <v>680</v>
      </c>
      <c r="H134" s="568"/>
    </row>
    <row r="135" spans="1:17" ht="15.6">
      <c r="A135" s="130"/>
      <c r="B135" s="833"/>
      <c r="C135" s="625" t="s">
        <v>760</v>
      </c>
      <c r="D135" s="599" t="s">
        <v>0</v>
      </c>
      <c r="E135" s="543"/>
      <c r="F135" s="586"/>
      <c r="G135" s="875" t="s">
        <v>759</v>
      </c>
      <c r="H135" s="597" t="s">
        <v>0</v>
      </c>
    </row>
    <row r="136" spans="1:17" ht="30" customHeight="1">
      <c r="A136" s="130"/>
      <c r="B136" s="841" t="s">
        <v>166</v>
      </c>
      <c r="C136" s="997" t="s">
        <v>806</v>
      </c>
      <c r="D136" s="859"/>
      <c r="E136" s="543"/>
      <c r="F136" s="962" t="s">
        <v>282</v>
      </c>
      <c r="G136" s="964" t="s">
        <v>786</v>
      </c>
      <c r="H136" s="967">
        <v>3</v>
      </c>
      <c r="K136" s="915" t="s">
        <v>791</v>
      </c>
      <c r="L136" s="915" t="s">
        <v>792</v>
      </c>
      <c r="M136" s="915"/>
    </row>
    <row r="137" spans="1:17" ht="24" customHeight="1">
      <c r="A137" s="130"/>
      <c r="B137" s="842" t="s">
        <v>323</v>
      </c>
      <c r="C137" s="549" t="s">
        <v>807</v>
      </c>
      <c r="D137" s="863"/>
      <c r="E137" s="543"/>
      <c r="F137" s="963"/>
      <c r="G137" s="965"/>
      <c r="H137" s="968"/>
    </row>
    <row r="138" spans="1:17" ht="15.6">
      <c r="A138" s="130"/>
      <c r="B138" s="612"/>
      <c r="C138" s="624" t="s">
        <v>681</v>
      </c>
      <c r="D138" s="613"/>
      <c r="E138" s="543"/>
      <c r="F138" s="978"/>
      <c r="G138" s="624" t="s">
        <v>681</v>
      </c>
      <c r="H138" s="568"/>
    </row>
    <row r="139" spans="1:17" ht="15.6" customHeight="1">
      <c r="A139" s="130"/>
      <c r="B139" s="840"/>
      <c r="C139" s="625" t="s">
        <v>760</v>
      </c>
      <c r="D139" s="626" t="s">
        <v>0</v>
      </c>
      <c r="E139" s="543"/>
      <c r="F139" s="586"/>
      <c r="G139" s="875" t="s">
        <v>759</v>
      </c>
      <c r="H139" s="597" t="s">
        <v>0</v>
      </c>
    </row>
    <row r="140" spans="1:17" ht="30" customHeight="1">
      <c r="A140" s="130"/>
      <c r="B140" s="843" t="s">
        <v>797</v>
      </c>
      <c r="C140" s="1000" t="s">
        <v>808</v>
      </c>
      <c r="D140" s="892"/>
      <c r="E140" s="543"/>
      <c r="F140" s="962" t="s">
        <v>282</v>
      </c>
      <c r="G140" s="964" t="s">
        <v>683</v>
      </c>
      <c r="H140" s="982">
        <v>3</v>
      </c>
    </row>
    <row r="141" spans="1:17" ht="30.6" customHeight="1">
      <c r="A141" s="130"/>
      <c r="B141" s="440" t="s">
        <v>798</v>
      </c>
      <c r="C141" s="549" t="s">
        <v>809</v>
      </c>
      <c r="D141" s="892"/>
      <c r="E141" s="543"/>
      <c r="F141" s="963"/>
      <c r="G141" s="965"/>
      <c r="H141" s="983"/>
    </row>
    <row r="142" spans="1:17" ht="15.6">
      <c r="A142" s="130"/>
      <c r="B142" s="610"/>
      <c r="C142" s="627" t="s">
        <v>684</v>
      </c>
      <c r="D142" s="613"/>
      <c r="E142" s="543"/>
      <c r="F142" s="976"/>
      <c r="G142" s="627" t="s">
        <v>684</v>
      </c>
      <c r="H142" s="568"/>
    </row>
    <row r="143" spans="1:17" ht="15.6">
      <c r="A143" s="130"/>
      <c r="B143" s="840"/>
      <c r="C143" s="625" t="s">
        <v>760</v>
      </c>
      <c r="D143" s="626" t="s">
        <v>0</v>
      </c>
      <c r="E143" s="543"/>
      <c r="F143" s="586"/>
      <c r="G143" s="875" t="s">
        <v>759</v>
      </c>
      <c r="H143" s="597" t="s">
        <v>0</v>
      </c>
    </row>
    <row r="144" spans="1:17" ht="29.4" customHeight="1">
      <c r="A144" s="130"/>
      <c r="B144" s="1026" t="s">
        <v>282</v>
      </c>
      <c r="C144" s="1028" t="s">
        <v>776</v>
      </c>
      <c r="D144" s="859">
        <v>206</v>
      </c>
      <c r="E144" s="543"/>
      <c r="F144" s="962" t="s">
        <v>282</v>
      </c>
      <c r="G144" s="964" t="s">
        <v>690</v>
      </c>
      <c r="H144" s="967">
        <v>3</v>
      </c>
      <c r="N144" s="10"/>
      <c r="O144" s="10"/>
      <c r="P144" s="10"/>
      <c r="Q144" s="6"/>
    </row>
    <row r="145" spans="1:17" ht="21" customHeight="1">
      <c r="A145" s="130"/>
      <c r="B145" s="1027"/>
      <c r="C145" s="1029"/>
      <c r="D145" s="863"/>
      <c r="E145" s="543"/>
      <c r="F145" s="979"/>
      <c r="G145" s="624" t="s">
        <v>685</v>
      </c>
      <c r="H145" s="316"/>
      <c r="J145" s="401" t="s">
        <v>770</v>
      </c>
      <c r="N145" s="636"/>
      <c r="O145" s="999"/>
      <c r="P145" s="636"/>
      <c r="Q145" s="6"/>
    </row>
    <row r="146" spans="1:17" ht="24.6" customHeight="1">
      <c r="A146" s="130"/>
      <c r="B146" s="616"/>
      <c r="C146" s="624" t="s">
        <v>685</v>
      </c>
      <c r="D146" s="613"/>
      <c r="E146" s="543"/>
      <c r="F146" s="632"/>
      <c r="G146" s="875" t="s">
        <v>759</v>
      </c>
      <c r="H146" s="597" t="s">
        <v>0</v>
      </c>
      <c r="N146" s="17"/>
      <c r="O146" s="690"/>
      <c r="P146" s="688"/>
      <c r="Q146" s="6"/>
    </row>
    <row r="147" spans="1:17" ht="24.6" customHeight="1">
      <c r="A147" s="130"/>
      <c r="B147" s="845"/>
      <c r="C147" s="625" t="s">
        <v>760</v>
      </c>
      <c r="D147" s="626" t="s">
        <v>0</v>
      </c>
      <c r="E147" s="543"/>
      <c r="F147" s="858" t="s">
        <v>641</v>
      </c>
      <c r="G147" s="1009" t="s">
        <v>813</v>
      </c>
      <c r="H147" s="977">
        <v>202</v>
      </c>
      <c r="N147" s="1024"/>
      <c r="O147" s="1025"/>
      <c r="P147" s="689"/>
      <c r="Q147" s="6"/>
    </row>
    <row r="148" spans="1:17" ht="21.6" customHeight="1">
      <c r="A148" s="130"/>
      <c r="B148" s="995" t="s">
        <v>282</v>
      </c>
      <c r="C148" s="1001" t="s">
        <v>779</v>
      </c>
      <c r="D148" s="862">
        <v>206</v>
      </c>
      <c r="E148" s="543"/>
      <c r="F148" s="963" t="s">
        <v>768</v>
      </c>
      <c r="G148" s="731" t="s">
        <v>814</v>
      </c>
      <c r="H148" s="977"/>
      <c r="J148" s="401" t="s">
        <v>770</v>
      </c>
      <c r="N148" s="1024"/>
      <c r="O148" s="1025"/>
      <c r="P148" s="689"/>
      <c r="Q148" s="6"/>
    </row>
    <row r="149" spans="1:17" ht="15.6" customHeight="1">
      <c r="A149" s="130"/>
      <c r="B149" s="440"/>
      <c r="C149" s="830"/>
      <c r="D149" s="862"/>
      <c r="E149" s="543"/>
      <c r="F149" s="733"/>
      <c r="G149" s="627" t="s">
        <v>761</v>
      </c>
      <c r="H149" s="981">
        <v>202</v>
      </c>
      <c r="K149" s="10"/>
      <c r="L149" s="10"/>
      <c r="M149" s="10"/>
      <c r="N149" s="10"/>
      <c r="O149" s="10"/>
      <c r="P149" s="10"/>
    </row>
    <row r="150" spans="1:17" ht="15.6" customHeight="1">
      <c r="A150" s="130"/>
      <c r="B150" s="612"/>
      <c r="C150" s="627" t="s">
        <v>761</v>
      </c>
      <c r="D150" s="613"/>
      <c r="E150" s="543"/>
      <c r="F150" s="978"/>
      <c r="G150" s="875" t="s">
        <v>759</v>
      </c>
      <c r="H150" s="597" t="s">
        <v>0</v>
      </c>
      <c r="K150" s="10"/>
      <c r="L150" s="10"/>
      <c r="M150" s="10"/>
      <c r="N150" s="10"/>
      <c r="O150" s="10"/>
      <c r="P150" s="10"/>
    </row>
    <row r="151" spans="1:17" ht="24" customHeight="1">
      <c r="A151" s="130"/>
      <c r="B151" s="840"/>
      <c r="C151" s="625" t="s">
        <v>760</v>
      </c>
      <c r="D151" s="626" t="s">
        <v>0</v>
      </c>
      <c r="E151" s="543"/>
      <c r="F151" s="1026" t="s">
        <v>282</v>
      </c>
      <c r="G151" s="1040" t="s">
        <v>788</v>
      </c>
      <c r="H151" s="977">
        <v>3</v>
      </c>
      <c r="L151" s="823"/>
      <c r="M151" s="826"/>
      <c r="N151" s="199"/>
      <c r="O151" s="10"/>
      <c r="P151" s="10"/>
    </row>
    <row r="152" spans="1:17" ht="15.6" customHeight="1">
      <c r="A152" s="130"/>
      <c r="B152" s="843" t="s">
        <v>797</v>
      </c>
      <c r="C152" s="898" t="s">
        <v>823</v>
      </c>
      <c r="D152" s="904">
        <v>206</v>
      </c>
      <c r="E152" s="543"/>
      <c r="F152" s="1027"/>
      <c r="G152" s="1041"/>
      <c r="H152" s="977"/>
    </row>
    <row r="153" spans="1:17" ht="15.6" customHeight="1">
      <c r="A153" s="130"/>
      <c r="B153" s="440" t="s">
        <v>798</v>
      </c>
      <c r="C153" s="549" t="s">
        <v>731</v>
      </c>
      <c r="D153" s="904">
        <v>206</v>
      </c>
      <c r="E153" s="543"/>
      <c r="F153" s="966"/>
      <c r="G153" s="624" t="s">
        <v>762</v>
      </c>
      <c r="H153" s="597" t="s">
        <v>0</v>
      </c>
    </row>
    <row r="154" spans="1:17" ht="15.6">
      <c r="A154" s="130"/>
      <c r="B154" s="872"/>
      <c r="C154" s="877" t="s">
        <v>762</v>
      </c>
      <c r="D154" s="878"/>
      <c r="E154" s="543"/>
      <c r="F154" s="978"/>
      <c r="G154" s="875" t="s">
        <v>759</v>
      </c>
      <c r="H154" s="28"/>
    </row>
    <row r="155" spans="1:17" ht="19.2" customHeight="1">
      <c r="A155" s="130"/>
      <c r="B155" s="879"/>
      <c r="C155" s="625" t="s">
        <v>760</v>
      </c>
      <c r="D155" s="350" t="s">
        <v>0</v>
      </c>
      <c r="E155" s="543"/>
      <c r="F155" s="1011" t="s">
        <v>817</v>
      </c>
      <c r="G155" s="731" t="s">
        <v>815</v>
      </c>
      <c r="H155" s="156"/>
    </row>
    <row r="156" spans="1:17" ht="21" customHeight="1">
      <c r="A156" s="130"/>
      <c r="B156" s="880" t="s">
        <v>282</v>
      </c>
      <c r="C156" s="1044" t="s">
        <v>822</v>
      </c>
      <c r="D156" s="881">
        <v>4</v>
      </c>
      <c r="E156" s="543"/>
      <c r="F156" s="972" t="s">
        <v>324</v>
      </c>
      <c r="G156" s="970" t="s">
        <v>816</v>
      </c>
      <c r="H156" s="28"/>
      <c r="I156" s="1"/>
    </row>
    <row r="157" spans="1:17" ht="15" hidden="1" customHeight="1">
      <c r="A157" s="130"/>
      <c r="B157" s="880"/>
      <c r="C157" s="1045"/>
      <c r="D157" s="881"/>
      <c r="E157" s="543"/>
      <c r="F157" s="973"/>
      <c r="G157" s="971"/>
      <c r="H157" s="975"/>
      <c r="I157" s="1"/>
      <c r="L157" s="401" t="s">
        <v>778</v>
      </c>
      <c r="M157" s="401"/>
    </row>
    <row r="158" spans="1:17" ht="18.600000000000001" customHeight="1">
      <c r="A158" s="130"/>
      <c r="B158" s="882"/>
      <c r="C158" s="883" t="s">
        <v>705</v>
      </c>
      <c r="D158" s="878"/>
      <c r="E158" s="543"/>
      <c r="F158" s="316"/>
      <c r="G158" s="627" t="s">
        <v>705</v>
      </c>
      <c r="H158" s="568"/>
    </row>
    <row r="159" spans="1:17" ht="15.6" customHeight="1">
      <c r="A159" s="130"/>
      <c r="B159" s="884"/>
      <c r="C159" s="625" t="s">
        <v>760</v>
      </c>
      <c r="D159" s="350" t="s">
        <v>0</v>
      </c>
      <c r="E159" s="543"/>
      <c r="F159" s="586"/>
      <c r="G159" s="875" t="s">
        <v>759</v>
      </c>
      <c r="H159" s="597" t="s">
        <v>0</v>
      </c>
      <c r="K159" s="10"/>
      <c r="L159" s="10"/>
      <c r="M159" s="10"/>
      <c r="N159" s="10"/>
      <c r="O159" s="10"/>
      <c r="P159" s="10"/>
    </row>
    <row r="160" spans="1:17" ht="24" customHeight="1">
      <c r="A160" s="130"/>
      <c r="B160" s="894" t="s">
        <v>282</v>
      </c>
      <c r="C160" s="1028" t="s">
        <v>784</v>
      </c>
      <c r="D160" s="885">
        <v>206</v>
      </c>
      <c r="E160" s="543"/>
      <c r="F160" s="963" t="s">
        <v>282</v>
      </c>
      <c r="G160" s="974" t="s">
        <v>716</v>
      </c>
      <c r="H160" s="968">
        <v>3</v>
      </c>
    </row>
    <row r="161" spans="1:15" ht="18.600000000000001" customHeight="1">
      <c r="A161" s="130"/>
      <c r="B161" s="886"/>
      <c r="C161" s="1029"/>
      <c r="D161" s="870"/>
      <c r="E161" s="543"/>
      <c r="F161" s="978"/>
      <c r="G161" s="624" t="s">
        <v>706</v>
      </c>
      <c r="H161" s="316"/>
    </row>
    <row r="162" spans="1:15" ht="15.6">
      <c r="A162" s="130"/>
      <c r="B162" s="872"/>
      <c r="C162" s="877" t="s">
        <v>706</v>
      </c>
      <c r="D162" s="878"/>
      <c r="E162" s="543"/>
      <c r="F162" s="633"/>
      <c r="G162" s="875" t="s">
        <v>759</v>
      </c>
      <c r="H162" s="597" t="s">
        <v>0</v>
      </c>
    </row>
    <row r="163" spans="1:15" ht="27" customHeight="1">
      <c r="A163" s="130"/>
      <c r="B163" s="887"/>
      <c r="C163" s="625" t="s">
        <v>760</v>
      </c>
      <c r="D163" s="350" t="s">
        <v>0</v>
      </c>
      <c r="E163" s="543"/>
      <c r="F163" s="858" t="s">
        <v>282</v>
      </c>
      <c r="G163" s="1005" t="s">
        <v>717</v>
      </c>
      <c r="H163" s="968">
        <v>3</v>
      </c>
    </row>
    <row r="164" spans="1:15" ht="19.8" customHeight="1">
      <c r="A164" s="130"/>
      <c r="B164" s="886"/>
      <c r="C164" s="1010"/>
      <c r="D164" s="895"/>
      <c r="E164" s="543"/>
      <c r="F164" s="978"/>
      <c r="G164" s="627" t="s">
        <v>707</v>
      </c>
      <c r="H164" s="316"/>
    </row>
    <row r="165" spans="1:15" ht="19.8" customHeight="1">
      <c r="A165" s="130"/>
      <c r="B165" s="872"/>
      <c r="C165" s="883" t="s">
        <v>755</v>
      </c>
      <c r="D165" s="878"/>
      <c r="E165" s="543"/>
      <c r="F165" s="621"/>
      <c r="G165" s="875" t="s">
        <v>759</v>
      </c>
      <c r="H165" s="597" t="s">
        <v>0</v>
      </c>
    </row>
    <row r="166" spans="1:15" ht="25.2" customHeight="1">
      <c r="A166" s="130"/>
      <c r="B166" s="879"/>
      <c r="C166" s="625" t="s">
        <v>760</v>
      </c>
      <c r="D166" s="350" t="s">
        <v>0</v>
      </c>
      <c r="E166" s="543"/>
      <c r="F166" s="1026" t="s">
        <v>282</v>
      </c>
      <c r="G166" s="1037" t="s">
        <v>753</v>
      </c>
      <c r="H166" s="982">
        <v>4</v>
      </c>
    </row>
    <row r="167" spans="1:15" ht="13.8" customHeight="1">
      <c r="A167" s="130"/>
      <c r="B167" s="841" t="s">
        <v>166</v>
      </c>
      <c r="C167" s="903" t="s">
        <v>819</v>
      </c>
      <c r="D167" s="905">
        <v>206</v>
      </c>
      <c r="E167" s="543"/>
      <c r="F167" s="1036"/>
      <c r="G167" s="1038"/>
      <c r="H167" s="977"/>
    </row>
    <row r="168" spans="1:15" ht="17.399999999999999" customHeight="1">
      <c r="A168" s="130"/>
      <c r="B168" s="842" t="s">
        <v>323</v>
      </c>
      <c r="C168" s="549" t="s">
        <v>820</v>
      </c>
      <c r="D168" s="902"/>
      <c r="E168" s="543"/>
      <c r="F168" s="1027"/>
      <c r="G168" s="1039"/>
      <c r="H168" s="977"/>
      <c r="K168" s="10"/>
      <c r="L168" s="10"/>
      <c r="M168" s="10"/>
      <c r="N168" s="10"/>
      <c r="O168" s="10"/>
    </row>
    <row r="169" spans="1:15" ht="19.2" customHeight="1">
      <c r="A169" s="130"/>
      <c r="B169" s="872"/>
      <c r="C169" s="877" t="s">
        <v>763</v>
      </c>
      <c r="D169" s="888"/>
      <c r="E169" s="543"/>
      <c r="F169" s="978"/>
      <c r="G169" s="624" t="s">
        <v>708</v>
      </c>
      <c r="H169" s="316"/>
      <c r="K169" s="10"/>
      <c r="L169" s="10"/>
      <c r="M169" s="10"/>
      <c r="N169" s="10"/>
      <c r="O169" s="10"/>
    </row>
    <row r="170" spans="1:15" ht="19.8" customHeight="1">
      <c r="A170" s="130"/>
      <c r="B170" s="884"/>
      <c r="C170" s="625" t="s">
        <v>760</v>
      </c>
      <c r="D170" s="344" t="s">
        <v>0</v>
      </c>
      <c r="E170" s="543"/>
      <c r="F170" s="621"/>
      <c r="G170" s="875" t="s">
        <v>759</v>
      </c>
      <c r="H170" s="597" t="s">
        <v>0</v>
      </c>
      <c r="K170" s="10"/>
      <c r="L170" s="10"/>
      <c r="M170" s="10"/>
      <c r="N170" s="10"/>
      <c r="O170" s="10"/>
    </row>
    <row r="171" spans="1:15" ht="23.4" customHeight="1">
      <c r="A171" s="130"/>
      <c r="B171" s="360" t="s">
        <v>282</v>
      </c>
      <c r="C171" s="1014" t="s">
        <v>821</v>
      </c>
      <c r="D171" s="890">
        <v>206</v>
      </c>
      <c r="E171" s="543"/>
      <c r="F171" s="858" t="s">
        <v>641</v>
      </c>
      <c r="G171" s="1012" t="s">
        <v>818</v>
      </c>
      <c r="H171" s="1007">
        <v>202</v>
      </c>
      <c r="L171" s="10"/>
      <c r="M171" s="10"/>
      <c r="N171" s="10"/>
      <c r="O171" s="10"/>
    </row>
    <row r="172" spans="1:15" ht="24" customHeight="1">
      <c r="A172" s="130"/>
      <c r="B172" s="842"/>
      <c r="C172" s="1015"/>
      <c r="D172" s="889"/>
      <c r="E172" s="543"/>
      <c r="F172" s="1013" t="s">
        <v>748</v>
      </c>
      <c r="G172" s="873" t="s">
        <v>803</v>
      </c>
      <c r="H172" s="980">
        <v>206</v>
      </c>
    </row>
    <row r="173" spans="1:15" ht="25.8" customHeight="1">
      <c r="A173" s="130"/>
      <c r="B173" s="868"/>
      <c r="C173" s="868"/>
      <c r="D173" s="868"/>
      <c r="E173" s="543"/>
      <c r="F173" s="588"/>
      <c r="G173" s="1016" t="s">
        <v>766</v>
      </c>
      <c r="H173" s="316"/>
    </row>
    <row r="174" spans="1:15" ht="15.6">
      <c r="A174" s="130"/>
      <c r="B174" s="827"/>
      <c r="C174" s="827"/>
      <c r="D174" s="827"/>
      <c r="E174" s="543"/>
      <c r="F174" s="978"/>
      <c r="G174" s="875" t="s">
        <v>759</v>
      </c>
      <c r="H174" s="597" t="s">
        <v>0</v>
      </c>
    </row>
    <row r="175" spans="1:15" ht="23.4" customHeight="1">
      <c r="A175" s="130"/>
      <c r="B175" s="994"/>
      <c r="C175" s="994"/>
      <c r="D175" s="994"/>
      <c r="E175" s="543"/>
      <c r="F175" s="858" t="s">
        <v>166</v>
      </c>
      <c r="G175" s="873" t="s">
        <v>740</v>
      </c>
      <c r="H175" s="975">
        <v>206</v>
      </c>
    </row>
    <row r="176" spans="1:15" ht="24" customHeight="1">
      <c r="A176" s="130"/>
      <c r="B176" s="827"/>
      <c r="C176" s="827"/>
      <c r="D176" s="827"/>
      <c r="E176" s="543"/>
      <c r="F176" s="737" t="s">
        <v>323</v>
      </c>
      <c r="G176" s="855" t="s">
        <v>679</v>
      </c>
      <c r="H176" s="975">
        <v>206</v>
      </c>
      <c r="K176" s="10"/>
      <c r="L176" s="10"/>
      <c r="M176" s="10"/>
      <c r="N176" s="10"/>
      <c r="O176" s="10"/>
    </row>
    <row r="177" spans="1:15" ht="22.8" customHeight="1">
      <c r="A177" s="130"/>
      <c r="B177" s="827"/>
      <c r="C177" s="827"/>
      <c r="D177" s="827"/>
      <c r="E177" s="543"/>
      <c r="F177" s="976"/>
      <c r="G177" s="1016" t="s">
        <v>767</v>
      </c>
      <c r="H177" s="316"/>
      <c r="K177" s="10"/>
      <c r="L177" s="10"/>
      <c r="M177" s="10"/>
      <c r="N177" s="10"/>
      <c r="O177" s="10"/>
    </row>
    <row r="178" spans="1:15" ht="15.6">
      <c r="A178" s="130"/>
      <c r="B178" s="827"/>
      <c r="C178" s="827"/>
      <c r="D178" s="827"/>
      <c r="E178" s="543"/>
      <c r="F178" s="634"/>
      <c r="G178" s="875" t="s">
        <v>759</v>
      </c>
      <c r="H178" s="597" t="s">
        <v>0</v>
      </c>
      <c r="K178" s="10"/>
      <c r="N178" s="10"/>
      <c r="O178" s="10"/>
    </row>
    <row r="179" spans="1:15" ht="30.6" customHeight="1">
      <c r="A179" s="130"/>
      <c r="B179" s="827"/>
      <c r="C179" s="827"/>
      <c r="D179" s="827"/>
      <c r="E179" s="543"/>
      <c r="F179" s="858" t="s">
        <v>425</v>
      </c>
      <c r="G179" s="876" t="s">
        <v>824</v>
      </c>
      <c r="H179" s="975">
        <v>206</v>
      </c>
      <c r="I179" s="447"/>
      <c r="J179" s="1425"/>
      <c r="K179" s="1424"/>
      <c r="L179" s="1424"/>
      <c r="M179" s="1424"/>
      <c r="N179" s="1424"/>
      <c r="O179" s="10"/>
    </row>
    <row r="180" spans="1:15" ht="25.8" customHeight="1">
      <c r="A180" s="130"/>
      <c r="B180" s="991"/>
      <c r="C180" s="991"/>
      <c r="D180" s="991"/>
      <c r="E180" s="543"/>
      <c r="F180" s="858" t="s">
        <v>805</v>
      </c>
      <c r="G180" s="1023" t="s">
        <v>739</v>
      </c>
      <c r="H180" s="992"/>
      <c r="I180" s="447"/>
      <c r="J180" s="1426"/>
      <c r="K180" s="1427" t="s">
        <v>825</v>
      </c>
      <c r="L180" s="1427"/>
      <c r="M180" s="1427"/>
      <c r="N180" s="1427"/>
      <c r="O180" s="10"/>
    </row>
    <row r="181" spans="1:15" ht="15.6">
      <c r="A181" s="130"/>
      <c r="B181" s="827"/>
      <c r="C181" s="827"/>
      <c r="D181" s="827"/>
      <c r="E181" s="543"/>
      <c r="F181" s="976"/>
      <c r="G181" s="715" t="s">
        <v>737</v>
      </c>
      <c r="H181" s="316"/>
      <c r="I181" s="449"/>
      <c r="J181" s="1428"/>
      <c r="K181" s="1427"/>
      <c r="L181" s="1427"/>
      <c r="M181" s="1427"/>
      <c r="N181" s="1427"/>
    </row>
    <row r="182" spans="1:15" ht="15" customHeight="1">
      <c r="A182" s="130"/>
      <c r="B182" s="827"/>
      <c r="C182" s="827"/>
      <c r="D182" s="827"/>
      <c r="E182" s="543"/>
      <c r="F182" s="621"/>
      <c r="G182" s="875" t="s">
        <v>759</v>
      </c>
      <c r="H182" s="597" t="s">
        <v>0</v>
      </c>
      <c r="I182" s="449"/>
      <c r="J182" s="1428"/>
      <c r="K182" s="1427"/>
      <c r="L182" s="1427"/>
      <c r="M182" s="1427"/>
      <c r="N182" s="1427"/>
    </row>
    <row r="183" spans="1:15" ht="24">
      <c r="A183" s="130"/>
      <c r="B183" s="827"/>
      <c r="C183" s="827"/>
      <c r="D183" s="827"/>
      <c r="E183" s="543"/>
      <c r="F183" s="1003" t="s">
        <v>812</v>
      </c>
      <c r="G183" s="984" t="s">
        <v>789</v>
      </c>
      <c r="H183" s="1002">
        <v>4</v>
      </c>
      <c r="I183" s="449"/>
      <c r="J183" s="1428"/>
      <c r="K183" s="1427"/>
      <c r="L183" s="1427"/>
      <c r="M183" s="1427"/>
      <c r="N183" s="1427"/>
    </row>
    <row r="184" spans="1:15" ht="15.6" customHeight="1">
      <c r="A184" s="130"/>
      <c r="B184" s="827"/>
      <c r="C184" s="827"/>
      <c r="D184" s="827"/>
      <c r="E184" s="543"/>
      <c r="F184" s="978"/>
      <c r="G184" s="715" t="s">
        <v>738</v>
      </c>
      <c r="H184" s="316"/>
      <c r="I184" s="449"/>
      <c r="J184" s="1428"/>
      <c r="K184" s="1427"/>
      <c r="L184" s="1427"/>
      <c r="M184" s="1427"/>
      <c r="N184" s="1427"/>
    </row>
    <row r="185" spans="1:15" ht="15" customHeight="1">
      <c r="A185" s="130"/>
      <c r="B185" s="827"/>
      <c r="C185" s="827"/>
      <c r="D185" s="827"/>
      <c r="E185" s="543"/>
      <c r="F185" s="621"/>
      <c r="G185" s="875" t="s">
        <v>759</v>
      </c>
      <c r="H185" s="597" t="s">
        <v>0</v>
      </c>
      <c r="I185" s="449"/>
      <c r="J185" s="1428"/>
      <c r="K185" s="1427"/>
      <c r="L185" s="1427"/>
      <c r="M185" s="1427"/>
      <c r="N185" s="1427"/>
    </row>
    <row r="186" spans="1:15" ht="27" customHeight="1">
      <c r="B186" s="827"/>
      <c r="C186" s="827"/>
      <c r="D186" s="827"/>
      <c r="E186" s="543"/>
      <c r="F186" s="858" t="s">
        <v>166</v>
      </c>
      <c r="G186" s="873" t="s">
        <v>743</v>
      </c>
      <c r="H186" s="975">
        <v>206</v>
      </c>
      <c r="I186" s="449"/>
      <c r="J186" s="104"/>
      <c r="K186" s="104"/>
      <c r="L186" s="104"/>
    </row>
    <row r="187" spans="1:15" ht="19.2" customHeight="1">
      <c r="B187" s="827"/>
      <c r="C187" s="827"/>
      <c r="D187" s="827"/>
      <c r="E187" s="543"/>
      <c r="F187" s="737" t="s">
        <v>323</v>
      </c>
      <c r="G187" s="1021" t="s">
        <v>799</v>
      </c>
      <c r="H187" s="1006">
        <v>206</v>
      </c>
      <c r="J187" s="104"/>
      <c r="K187" s="104"/>
      <c r="L187" s="104"/>
    </row>
    <row r="188" spans="1:15" ht="19.2" customHeight="1">
      <c r="A188" s="6"/>
      <c r="B188" s="1004"/>
      <c r="D188" s="1004"/>
      <c r="E188" s="1017"/>
      <c r="F188" s="1022"/>
      <c r="G188" s="1018" t="s">
        <v>498</v>
      </c>
      <c r="H188" s="452"/>
      <c r="J188" s="104"/>
      <c r="K188" s="104"/>
      <c r="L188" s="104"/>
    </row>
    <row r="189" spans="1:15" s="10" customFormat="1" ht="16.8" customHeight="1">
      <c r="B189" s="1008"/>
      <c r="D189" s="1008"/>
      <c r="E189" s="1019"/>
      <c r="F189" s="1020"/>
      <c r="H189" s="987"/>
      <c r="I189" s="263"/>
      <c r="J189" s="199"/>
      <c r="K189" s="199"/>
      <c r="L189" s="199"/>
    </row>
    <row r="190" spans="1:15" ht="15" customHeight="1">
      <c r="B190" s="438"/>
      <c r="C190" s="10"/>
      <c r="D190" s="987"/>
      <c r="E190" s="987"/>
      <c r="F190" s="987"/>
      <c r="G190" s="10"/>
      <c r="H190" s="9"/>
    </row>
    <row r="191" spans="1:15" ht="15" customHeight="1">
      <c r="B191" s="438"/>
      <c r="C191" s="10"/>
      <c r="F191" s="452"/>
      <c r="G191" s="10"/>
    </row>
    <row r="192" spans="1:15" ht="15" customHeight="1">
      <c r="B192" s="438"/>
      <c r="C192" s="10"/>
      <c r="F192" s="452"/>
      <c r="G192" s="10"/>
    </row>
    <row r="193" spans="2:7" ht="15" customHeight="1">
      <c r="B193" s="438"/>
      <c r="C193" s="10"/>
      <c r="F193" s="452"/>
      <c r="G193" s="10"/>
    </row>
    <row r="194" spans="2:7" ht="15" customHeight="1">
      <c r="B194" s="438"/>
      <c r="C194" s="10"/>
      <c r="F194" s="452"/>
      <c r="G194" s="10"/>
    </row>
    <row r="195" spans="2:7" ht="15" customHeight="1">
      <c r="B195" s="438"/>
      <c r="C195" s="10"/>
      <c r="F195" s="452"/>
      <c r="G195" s="10"/>
    </row>
    <row r="196" spans="2:7" ht="15" customHeight="1">
      <c r="B196" s="438"/>
      <c r="C196" s="10"/>
      <c r="F196" s="452"/>
      <c r="G196" s="10"/>
    </row>
    <row r="197" spans="2:7" ht="15" customHeight="1">
      <c r="B197" s="438"/>
      <c r="C197" s="10"/>
      <c r="F197" s="452"/>
      <c r="G197" s="10"/>
    </row>
    <row r="198" spans="2:7" ht="15" customHeight="1">
      <c r="B198" s="438"/>
      <c r="C198" s="13"/>
      <c r="F198" s="452"/>
      <c r="G198" s="13"/>
    </row>
    <row r="199" spans="2:7" ht="15" customHeight="1">
      <c r="B199" s="438"/>
      <c r="C199" s="13"/>
      <c r="F199" s="452"/>
      <c r="G199" s="13"/>
    </row>
    <row r="200" spans="2:7">
      <c r="B200" s="438"/>
      <c r="C200" s="13"/>
      <c r="F200" s="452"/>
      <c r="G200" s="13"/>
    </row>
    <row r="201" spans="2:7">
      <c r="B201" s="438"/>
      <c r="C201" s="13"/>
      <c r="F201" s="452"/>
      <c r="G201" s="13"/>
    </row>
    <row r="202" spans="2:7">
      <c r="B202" s="438"/>
      <c r="C202" s="13"/>
      <c r="F202" s="452"/>
      <c r="G202" s="13"/>
    </row>
    <row r="203" spans="2:7">
      <c r="B203" s="438"/>
      <c r="C203" s="13"/>
      <c r="F203" s="452"/>
      <c r="G203" s="13"/>
    </row>
    <row r="204" spans="2:7">
      <c r="B204" s="438"/>
      <c r="C204" s="13"/>
      <c r="F204" s="452"/>
      <c r="G204" s="13"/>
    </row>
    <row r="205" spans="2:7">
      <c r="B205" s="438"/>
      <c r="C205" s="13"/>
      <c r="F205" s="452"/>
      <c r="G205" s="13"/>
    </row>
    <row r="206" spans="2:7">
      <c r="B206" s="438"/>
      <c r="C206" s="13"/>
      <c r="F206" s="452"/>
      <c r="G206" s="13"/>
    </row>
    <row r="207" spans="2:7">
      <c r="B207" s="438"/>
      <c r="C207" s="13"/>
      <c r="F207" s="452"/>
      <c r="G207" s="13"/>
    </row>
    <row r="208" spans="2:7">
      <c r="B208" s="438"/>
      <c r="C208" s="13"/>
      <c r="F208" s="452"/>
      <c r="G208" s="13"/>
    </row>
    <row r="209" spans="2:7">
      <c r="B209" s="94"/>
      <c r="C209" s="13"/>
      <c r="F209" s="452"/>
      <c r="G209" s="13"/>
    </row>
    <row r="210" spans="2:7">
      <c r="B210" s="94"/>
      <c r="C210" s="13"/>
      <c r="F210" s="94"/>
      <c r="G210" s="13"/>
    </row>
    <row r="211" spans="2:7">
      <c r="B211" s="94"/>
      <c r="C211" s="13"/>
      <c r="F211" s="94"/>
      <c r="G211" s="13"/>
    </row>
    <row r="212" spans="2:7">
      <c r="B212" s="94"/>
      <c r="C212" s="13"/>
      <c r="F212" s="94"/>
      <c r="G212" s="13"/>
    </row>
    <row r="213" spans="2:7">
      <c r="B213" s="94"/>
      <c r="C213" s="13"/>
      <c r="F213" s="94"/>
      <c r="G213" s="13"/>
    </row>
    <row r="214" spans="2:7">
      <c r="B214" s="94"/>
      <c r="C214" s="13"/>
      <c r="F214" s="94"/>
      <c r="G214" s="13"/>
    </row>
    <row r="215" spans="2:7">
      <c r="B215" s="94"/>
      <c r="C215" s="13"/>
      <c r="F215" s="94"/>
      <c r="G215" s="13"/>
    </row>
    <row r="216" spans="2:7">
      <c r="B216" s="94"/>
      <c r="C216" s="13"/>
      <c r="F216" s="94"/>
      <c r="G216" s="13"/>
    </row>
    <row r="217" spans="2:7">
      <c r="B217" s="94"/>
      <c r="C217" s="13"/>
      <c r="F217" s="94"/>
      <c r="G217" s="13"/>
    </row>
    <row r="218" spans="2:7">
      <c r="B218" s="94"/>
      <c r="C218" s="13"/>
      <c r="F218" s="94"/>
      <c r="G218" s="13"/>
    </row>
    <row r="219" spans="2:7">
      <c r="B219" s="94"/>
      <c r="C219" s="13"/>
      <c r="F219" s="94"/>
      <c r="G219" s="13"/>
    </row>
    <row r="220" spans="2:7">
      <c r="B220" s="94"/>
      <c r="C220" s="13"/>
      <c r="F220" s="94"/>
      <c r="G220" s="13"/>
    </row>
    <row r="221" spans="2:7">
      <c r="B221" s="94"/>
      <c r="C221" s="13"/>
      <c r="F221" s="94"/>
      <c r="G221" s="13"/>
    </row>
    <row r="222" spans="2:7">
      <c r="B222" s="94"/>
      <c r="C222" s="13"/>
      <c r="F222" s="94"/>
      <c r="G222" s="13"/>
    </row>
    <row r="223" spans="2:7">
      <c r="B223" s="94"/>
      <c r="C223" s="13"/>
      <c r="F223" s="94"/>
      <c r="G223" s="13"/>
    </row>
    <row r="224" spans="2:7">
      <c r="B224" s="94"/>
      <c r="C224" s="13"/>
      <c r="F224" s="94"/>
      <c r="G224" s="13"/>
    </row>
    <row r="225" spans="2:7">
      <c r="B225" s="94"/>
      <c r="C225" s="13"/>
      <c r="F225" s="94"/>
      <c r="G225" s="13"/>
    </row>
    <row r="226" spans="2:7">
      <c r="B226" s="94"/>
      <c r="C226" s="13"/>
      <c r="F226" s="94"/>
      <c r="G226" s="13"/>
    </row>
    <row r="227" spans="2:7">
      <c r="B227" s="94"/>
      <c r="C227" s="13"/>
      <c r="F227" s="94"/>
      <c r="G227" s="13"/>
    </row>
    <row r="228" spans="2:7">
      <c r="B228" s="94"/>
      <c r="C228" s="13"/>
      <c r="F228" s="94"/>
      <c r="G228" s="13"/>
    </row>
    <row r="229" spans="2:7">
      <c r="B229" s="94"/>
      <c r="C229" s="13"/>
      <c r="F229" s="94"/>
      <c r="G229" s="13"/>
    </row>
    <row r="230" spans="2:7">
      <c r="B230" s="94"/>
      <c r="C230" s="13"/>
      <c r="F230" s="94"/>
      <c r="G230" s="13"/>
    </row>
  </sheetData>
  <mergeCells count="63">
    <mergeCell ref="K180:N185"/>
    <mergeCell ref="B19:B20"/>
    <mergeCell ref="C19:C20"/>
    <mergeCell ref="C24:C25"/>
    <mergeCell ref="G24:G25"/>
    <mergeCell ref="E3:E68"/>
    <mergeCell ref="C9:C10"/>
    <mergeCell ref="B13:B14"/>
    <mergeCell ref="C13:C14"/>
    <mergeCell ref="B17:B18"/>
    <mergeCell ref="B51:B52"/>
    <mergeCell ref="C51:C52"/>
    <mergeCell ref="F51:F52"/>
    <mergeCell ref="C42:C43"/>
    <mergeCell ref="C17:C18"/>
    <mergeCell ref="F77:F78"/>
    <mergeCell ref="M28:M29"/>
    <mergeCell ref="N28:N29"/>
    <mergeCell ref="M30:M31"/>
    <mergeCell ref="N30:N31"/>
    <mergeCell ref="G77:G78"/>
    <mergeCell ref="H24:H25"/>
    <mergeCell ref="C28:C29"/>
    <mergeCell ref="B2:H2"/>
    <mergeCell ref="C73:C74"/>
    <mergeCell ref="B73:B74"/>
    <mergeCell ref="D73:D74"/>
    <mergeCell ref="G68:G70"/>
    <mergeCell ref="H68:H70"/>
    <mergeCell ref="H51:H52"/>
    <mergeCell ref="B66:B67"/>
    <mergeCell ref="C66:C68"/>
    <mergeCell ref="D66:D67"/>
    <mergeCell ref="G51:G52"/>
    <mergeCell ref="B59:B60"/>
    <mergeCell ref="C59:C60"/>
    <mergeCell ref="D59:D60"/>
    <mergeCell ref="C84:C85"/>
    <mergeCell ref="C156:C157"/>
    <mergeCell ref="C99:C100"/>
    <mergeCell ref="D99:D100"/>
    <mergeCell ref="G104:G105"/>
    <mergeCell ref="C103:C104"/>
    <mergeCell ref="C88:C89"/>
    <mergeCell ref="C144:C145"/>
    <mergeCell ref="G95:G96"/>
    <mergeCell ref="F104:F105"/>
    <mergeCell ref="C160:C161"/>
    <mergeCell ref="F166:F168"/>
    <mergeCell ref="G166:G168"/>
    <mergeCell ref="G151:G152"/>
    <mergeCell ref="F151:F152"/>
    <mergeCell ref="N147:N148"/>
    <mergeCell ref="O147:O148"/>
    <mergeCell ref="B103:B104"/>
    <mergeCell ref="B99:B100"/>
    <mergeCell ref="C132:C133"/>
    <mergeCell ref="B144:B145"/>
    <mergeCell ref="B111:B112"/>
    <mergeCell ref="G108:G109"/>
    <mergeCell ref="C111:C112"/>
    <mergeCell ref="K103:L103"/>
    <mergeCell ref="H104:H105"/>
  </mergeCells>
  <pageMargins left="0.7" right="0.7" top="0.75" bottom="0.75" header="0.3" footer="0.3"/>
  <pageSetup paperSize="9" scale="85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46B1-D9B3-4AE4-A94A-2DC50E1D9A97}">
  <dimension ref="A1"/>
  <sheetViews>
    <sheetView workbookViewId="0">
      <selection activeCell="M27" sqref="M27"/>
    </sheetView>
  </sheetViews>
  <sheetFormatPr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13EEE-7D53-4FEE-96F0-3A7A5CF00C18}">
  <dimension ref="A1:S256"/>
  <sheetViews>
    <sheetView topLeftCell="A22" workbookViewId="0">
      <selection activeCell="G46" sqref="G46"/>
    </sheetView>
  </sheetViews>
  <sheetFormatPr defaultRowHeight="15"/>
  <cols>
    <col min="1" max="1" width="4.109375" style="134" customWidth="1"/>
    <col min="2" max="2" width="9.6640625" style="602" customWidth="1"/>
    <col min="3" max="3" width="29.21875" style="1" customWidth="1"/>
    <col min="4" max="4" width="4.88671875" style="13" customWidth="1"/>
    <col min="5" max="5" width="5.109375" style="13" customWidth="1"/>
    <col min="6" max="6" width="9.6640625" style="582" customWidth="1"/>
    <col min="7" max="7" width="31.44140625" style="1" customWidth="1"/>
    <col min="8" max="8" width="4.88671875" style="13" customWidth="1"/>
    <col min="9" max="9" width="8.33203125" style="70" customWidth="1"/>
    <col min="10" max="10" width="9.88671875" style="1" customWidth="1"/>
    <col min="11" max="11" width="14" style="1" customWidth="1"/>
    <col min="12" max="13" width="8.88671875" style="1"/>
    <col min="14" max="14" width="16.44140625" style="1" customWidth="1"/>
    <col min="15" max="242" width="8.88671875" style="1"/>
    <col min="243" max="243" width="4" style="1" customWidth="1"/>
    <col min="244" max="244" width="10.88671875" style="1" customWidth="1"/>
    <col min="245" max="245" width="41.44140625" style="1" customWidth="1"/>
    <col min="246" max="246" width="5.5546875" style="1" customWidth="1"/>
    <col min="247" max="247" width="6.33203125" style="1" customWidth="1"/>
    <col min="248" max="248" width="10.44140625" style="1" customWidth="1"/>
    <col min="249" max="249" width="40.5546875" style="1" customWidth="1"/>
    <col min="250" max="250" width="5" style="1" customWidth="1"/>
    <col min="251" max="251" width="5.88671875" style="1" customWidth="1"/>
    <col min="252" max="254" width="0" style="1" hidden="1" customWidth="1"/>
    <col min="255" max="498" width="8.88671875" style="1"/>
    <col min="499" max="499" width="4" style="1" customWidth="1"/>
    <col min="500" max="500" width="10.88671875" style="1" customWidth="1"/>
    <col min="501" max="501" width="41.44140625" style="1" customWidth="1"/>
    <col min="502" max="502" width="5.5546875" style="1" customWidth="1"/>
    <col min="503" max="503" width="6.33203125" style="1" customWidth="1"/>
    <col min="504" max="504" width="10.44140625" style="1" customWidth="1"/>
    <col min="505" max="505" width="40.5546875" style="1" customWidth="1"/>
    <col min="506" max="506" width="5" style="1" customWidth="1"/>
    <col min="507" max="507" width="5.88671875" style="1" customWidth="1"/>
    <col min="508" max="510" width="0" style="1" hidden="1" customWidth="1"/>
    <col min="511" max="754" width="8.88671875" style="1"/>
    <col min="755" max="755" width="4" style="1" customWidth="1"/>
    <col min="756" max="756" width="10.88671875" style="1" customWidth="1"/>
    <col min="757" max="757" width="41.44140625" style="1" customWidth="1"/>
    <col min="758" max="758" width="5.5546875" style="1" customWidth="1"/>
    <col min="759" max="759" width="6.33203125" style="1" customWidth="1"/>
    <col min="760" max="760" width="10.44140625" style="1" customWidth="1"/>
    <col min="761" max="761" width="40.5546875" style="1" customWidth="1"/>
    <col min="762" max="762" width="5" style="1" customWidth="1"/>
    <col min="763" max="763" width="5.88671875" style="1" customWidth="1"/>
    <col min="764" max="766" width="0" style="1" hidden="1" customWidth="1"/>
    <col min="767" max="1010" width="8.88671875" style="1"/>
    <col min="1011" max="1011" width="4" style="1" customWidth="1"/>
    <col min="1012" max="1012" width="10.88671875" style="1" customWidth="1"/>
    <col min="1013" max="1013" width="41.44140625" style="1" customWidth="1"/>
    <col min="1014" max="1014" width="5.5546875" style="1" customWidth="1"/>
    <col min="1015" max="1015" width="6.33203125" style="1" customWidth="1"/>
    <col min="1016" max="1016" width="10.44140625" style="1" customWidth="1"/>
    <col min="1017" max="1017" width="40.5546875" style="1" customWidth="1"/>
    <col min="1018" max="1018" width="5" style="1" customWidth="1"/>
    <col min="1019" max="1019" width="5.88671875" style="1" customWidth="1"/>
    <col min="1020" max="1022" width="0" style="1" hidden="1" customWidth="1"/>
    <col min="1023" max="1266" width="8.88671875" style="1"/>
    <col min="1267" max="1267" width="4" style="1" customWidth="1"/>
    <col min="1268" max="1268" width="10.88671875" style="1" customWidth="1"/>
    <col min="1269" max="1269" width="41.44140625" style="1" customWidth="1"/>
    <col min="1270" max="1270" width="5.5546875" style="1" customWidth="1"/>
    <col min="1271" max="1271" width="6.33203125" style="1" customWidth="1"/>
    <col min="1272" max="1272" width="10.44140625" style="1" customWidth="1"/>
    <col min="1273" max="1273" width="40.5546875" style="1" customWidth="1"/>
    <col min="1274" max="1274" width="5" style="1" customWidth="1"/>
    <col min="1275" max="1275" width="5.88671875" style="1" customWidth="1"/>
    <col min="1276" max="1278" width="0" style="1" hidden="1" customWidth="1"/>
    <col min="1279" max="1522" width="8.88671875" style="1"/>
    <col min="1523" max="1523" width="4" style="1" customWidth="1"/>
    <col min="1524" max="1524" width="10.88671875" style="1" customWidth="1"/>
    <col min="1525" max="1525" width="41.44140625" style="1" customWidth="1"/>
    <col min="1526" max="1526" width="5.5546875" style="1" customWidth="1"/>
    <col min="1527" max="1527" width="6.33203125" style="1" customWidth="1"/>
    <col min="1528" max="1528" width="10.44140625" style="1" customWidth="1"/>
    <col min="1529" max="1529" width="40.5546875" style="1" customWidth="1"/>
    <col min="1530" max="1530" width="5" style="1" customWidth="1"/>
    <col min="1531" max="1531" width="5.88671875" style="1" customWidth="1"/>
    <col min="1532" max="1534" width="0" style="1" hidden="1" customWidth="1"/>
    <col min="1535" max="1778" width="8.88671875" style="1"/>
    <col min="1779" max="1779" width="4" style="1" customWidth="1"/>
    <col min="1780" max="1780" width="10.88671875" style="1" customWidth="1"/>
    <col min="1781" max="1781" width="41.44140625" style="1" customWidth="1"/>
    <col min="1782" max="1782" width="5.5546875" style="1" customWidth="1"/>
    <col min="1783" max="1783" width="6.33203125" style="1" customWidth="1"/>
    <col min="1784" max="1784" width="10.44140625" style="1" customWidth="1"/>
    <col min="1785" max="1785" width="40.5546875" style="1" customWidth="1"/>
    <col min="1786" max="1786" width="5" style="1" customWidth="1"/>
    <col min="1787" max="1787" width="5.88671875" style="1" customWidth="1"/>
    <col min="1788" max="1790" width="0" style="1" hidden="1" customWidth="1"/>
    <col min="1791" max="2034" width="8.88671875" style="1"/>
    <col min="2035" max="2035" width="4" style="1" customWidth="1"/>
    <col min="2036" max="2036" width="10.88671875" style="1" customWidth="1"/>
    <col min="2037" max="2037" width="41.44140625" style="1" customWidth="1"/>
    <col min="2038" max="2038" width="5.5546875" style="1" customWidth="1"/>
    <col min="2039" max="2039" width="6.33203125" style="1" customWidth="1"/>
    <col min="2040" max="2040" width="10.44140625" style="1" customWidth="1"/>
    <col min="2041" max="2041" width="40.5546875" style="1" customWidth="1"/>
    <col min="2042" max="2042" width="5" style="1" customWidth="1"/>
    <col min="2043" max="2043" width="5.88671875" style="1" customWidth="1"/>
    <col min="2044" max="2046" width="0" style="1" hidden="1" customWidth="1"/>
    <col min="2047" max="2290" width="8.88671875" style="1"/>
    <col min="2291" max="2291" width="4" style="1" customWidth="1"/>
    <col min="2292" max="2292" width="10.88671875" style="1" customWidth="1"/>
    <col min="2293" max="2293" width="41.44140625" style="1" customWidth="1"/>
    <col min="2294" max="2294" width="5.5546875" style="1" customWidth="1"/>
    <col min="2295" max="2295" width="6.33203125" style="1" customWidth="1"/>
    <col min="2296" max="2296" width="10.44140625" style="1" customWidth="1"/>
    <col min="2297" max="2297" width="40.5546875" style="1" customWidth="1"/>
    <col min="2298" max="2298" width="5" style="1" customWidth="1"/>
    <col min="2299" max="2299" width="5.88671875" style="1" customWidth="1"/>
    <col min="2300" max="2302" width="0" style="1" hidden="1" customWidth="1"/>
    <col min="2303" max="2546" width="8.88671875" style="1"/>
    <col min="2547" max="2547" width="4" style="1" customWidth="1"/>
    <col min="2548" max="2548" width="10.88671875" style="1" customWidth="1"/>
    <col min="2549" max="2549" width="41.44140625" style="1" customWidth="1"/>
    <col min="2550" max="2550" width="5.5546875" style="1" customWidth="1"/>
    <col min="2551" max="2551" width="6.33203125" style="1" customWidth="1"/>
    <col min="2552" max="2552" width="10.44140625" style="1" customWidth="1"/>
    <col min="2553" max="2553" width="40.5546875" style="1" customWidth="1"/>
    <col min="2554" max="2554" width="5" style="1" customWidth="1"/>
    <col min="2555" max="2555" width="5.88671875" style="1" customWidth="1"/>
    <col min="2556" max="2558" width="0" style="1" hidden="1" customWidth="1"/>
    <col min="2559" max="2802" width="8.88671875" style="1"/>
    <col min="2803" max="2803" width="4" style="1" customWidth="1"/>
    <col min="2804" max="2804" width="10.88671875" style="1" customWidth="1"/>
    <col min="2805" max="2805" width="41.44140625" style="1" customWidth="1"/>
    <col min="2806" max="2806" width="5.5546875" style="1" customWidth="1"/>
    <col min="2807" max="2807" width="6.33203125" style="1" customWidth="1"/>
    <col min="2808" max="2808" width="10.44140625" style="1" customWidth="1"/>
    <col min="2809" max="2809" width="40.5546875" style="1" customWidth="1"/>
    <col min="2810" max="2810" width="5" style="1" customWidth="1"/>
    <col min="2811" max="2811" width="5.88671875" style="1" customWidth="1"/>
    <col min="2812" max="2814" width="0" style="1" hidden="1" customWidth="1"/>
    <col min="2815" max="3058" width="8.88671875" style="1"/>
    <col min="3059" max="3059" width="4" style="1" customWidth="1"/>
    <col min="3060" max="3060" width="10.88671875" style="1" customWidth="1"/>
    <col min="3061" max="3061" width="41.44140625" style="1" customWidth="1"/>
    <col min="3062" max="3062" width="5.5546875" style="1" customWidth="1"/>
    <col min="3063" max="3063" width="6.33203125" style="1" customWidth="1"/>
    <col min="3064" max="3064" width="10.44140625" style="1" customWidth="1"/>
    <col min="3065" max="3065" width="40.5546875" style="1" customWidth="1"/>
    <col min="3066" max="3066" width="5" style="1" customWidth="1"/>
    <col min="3067" max="3067" width="5.88671875" style="1" customWidth="1"/>
    <col min="3068" max="3070" width="0" style="1" hidden="1" customWidth="1"/>
    <col min="3071" max="3314" width="8.88671875" style="1"/>
    <col min="3315" max="3315" width="4" style="1" customWidth="1"/>
    <col min="3316" max="3316" width="10.88671875" style="1" customWidth="1"/>
    <col min="3317" max="3317" width="41.44140625" style="1" customWidth="1"/>
    <col min="3318" max="3318" width="5.5546875" style="1" customWidth="1"/>
    <col min="3319" max="3319" width="6.33203125" style="1" customWidth="1"/>
    <col min="3320" max="3320" width="10.44140625" style="1" customWidth="1"/>
    <col min="3321" max="3321" width="40.5546875" style="1" customWidth="1"/>
    <col min="3322" max="3322" width="5" style="1" customWidth="1"/>
    <col min="3323" max="3323" width="5.88671875" style="1" customWidth="1"/>
    <col min="3324" max="3326" width="0" style="1" hidden="1" customWidth="1"/>
    <col min="3327" max="3570" width="8.88671875" style="1"/>
    <col min="3571" max="3571" width="4" style="1" customWidth="1"/>
    <col min="3572" max="3572" width="10.88671875" style="1" customWidth="1"/>
    <col min="3573" max="3573" width="41.44140625" style="1" customWidth="1"/>
    <col min="3574" max="3574" width="5.5546875" style="1" customWidth="1"/>
    <col min="3575" max="3575" width="6.33203125" style="1" customWidth="1"/>
    <col min="3576" max="3576" width="10.44140625" style="1" customWidth="1"/>
    <col min="3577" max="3577" width="40.5546875" style="1" customWidth="1"/>
    <col min="3578" max="3578" width="5" style="1" customWidth="1"/>
    <col min="3579" max="3579" width="5.88671875" style="1" customWidth="1"/>
    <col min="3580" max="3582" width="0" style="1" hidden="1" customWidth="1"/>
    <col min="3583" max="3826" width="8.88671875" style="1"/>
    <col min="3827" max="3827" width="4" style="1" customWidth="1"/>
    <col min="3828" max="3828" width="10.88671875" style="1" customWidth="1"/>
    <col min="3829" max="3829" width="41.44140625" style="1" customWidth="1"/>
    <col min="3830" max="3830" width="5.5546875" style="1" customWidth="1"/>
    <col min="3831" max="3831" width="6.33203125" style="1" customWidth="1"/>
    <col min="3832" max="3832" width="10.44140625" style="1" customWidth="1"/>
    <col min="3833" max="3833" width="40.5546875" style="1" customWidth="1"/>
    <col min="3834" max="3834" width="5" style="1" customWidth="1"/>
    <col min="3835" max="3835" width="5.88671875" style="1" customWidth="1"/>
    <col min="3836" max="3838" width="0" style="1" hidden="1" customWidth="1"/>
    <col min="3839" max="4082" width="8.88671875" style="1"/>
    <col min="4083" max="4083" width="4" style="1" customWidth="1"/>
    <col min="4084" max="4084" width="10.88671875" style="1" customWidth="1"/>
    <col min="4085" max="4085" width="41.44140625" style="1" customWidth="1"/>
    <col min="4086" max="4086" width="5.5546875" style="1" customWidth="1"/>
    <col min="4087" max="4087" width="6.33203125" style="1" customWidth="1"/>
    <col min="4088" max="4088" width="10.44140625" style="1" customWidth="1"/>
    <col min="4089" max="4089" width="40.5546875" style="1" customWidth="1"/>
    <col min="4090" max="4090" width="5" style="1" customWidth="1"/>
    <col min="4091" max="4091" width="5.88671875" style="1" customWidth="1"/>
    <col min="4092" max="4094" width="0" style="1" hidden="1" customWidth="1"/>
    <col min="4095" max="4338" width="8.88671875" style="1"/>
    <col min="4339" max="4339" width="4" style="1" customWidth="1"/>
    <col min="4340" max="4340" width="10.88671875" style="1" customWidth="1"/>
    <col min="4341" max="4341" width="41.44140625" style="1" customWidth="1"/>
    <col min="4342" max="4342" width="5.5546875" style="1" customWidth="1"/>
    <col min="4343" max="4343" width="6.33203125" style="1" customWidth="1"/>
    <col min="4344" max="4344" width="10.44140625" style="1" customWidth="1"/>
    <col min="4345" max="4345" width="40.5546875" style="1" customWidth="1"/>
    <col min="4346" max="4346" width="5" style="1" customWidth="1"/>
    <col min="4347" max="4347" width="5.88671875" style="1" customWidth="1"/>
    <col min="4348" max="4350" width="0" style="1" hidden="1" customWidth="1"/>
    <col min="4351" max="4594" width="8.88671875" style="1"/>
    <col min="4595" max="4595" width="4" style="1" customWidth="1"/>
    <col min="4596" max="4596" width="10.88671875" style="1" customWidth="1"/>
    <col min="4597" max="4597" width="41.44140625" style="1" customWidth="1"/>
    <col min="4598" max="4598" width="5.5546875" style="1" customWidth="1"/>
    <col min="4599" max="4599" width="6.33203125" style="1" customWidth="1"/>
    <col min="4600" max="4600" width="10.44140625" style="1" customWidth="1"/>
    <col min="4601" max="4601" width="40.5546875" style="1" customWidth="1"/>
    <col min="4602" max="4602" width="5" style="1" customWidth="1"/>
    <col min="4603" max="4603" width="5.88671875" style="1" customWidth="1"/>
    <col min="4604" max="4606" width="0" style="1" hidden="1" customWidth="1"/>
    <col min="4607" max="4850" width="8.88671875" style="1"/>
    <col min="4851" max="4851" width="4" style="1" customWidth="1"/>
    <col min="4852" max="4852" width="10.88671875" style="1" customWidth="1"/>
    <col min="4853" max="4853" width="41.44140625" style="1" customWidth="1"/>
    <col min="4854" max="4854" width="5.5546875" style="1" customWidth="1"/>
    <col min="4855" max="4855" width="6.33203125" style="1" customWidth="1"/>
    <col min="4856" max="4856" width="10.44140625" style="1" customWidth="1"/>
    <col min="4857" max="4857" width="40.5546875" style="1" customWidth="1"/>
    <col min="4858" max="4858" width="5" style="1" customWidth="1"/>
    <col min="4859" max="4859" width="5.88671875" style="1" customWidth="1"/>
    <col min="4860" max="4862" width="0" style="1" hidden="1" customWidth="1"/>
    <col min="4863" max="5106" width="8.88671875" style="1"/>
    <col min="5107" max="5107" width="4" style="1" customWidth="1"/>
    <col min="5108" max="5108" width="10.88671875" style="1" customWidth="1"/>
    <col min="5109" max="5109" width="41.44140625" style="1" customWidth="1"/>
    <col min="5110" max="5110" width="5.5546875" style="1" customWidth="1"/>
    <col min="5111" max="5111" width="6.33203125" style="1" customWidth="1"/>
    <col min="5112" max="5112" width="10.44140625" style="1" customWidth="1"/>
    <col min="5113" max="5113" width="40.5546875" style="1" customWidth="1"/>
    <col min="5114" max="5114" width="5" style="1" customWidth="1"/>
    <col min="5115" max="5115" width="5.88671875" style="1" customWidth="1"/>
    <col min="5116" max="5118" width="0" style="1" hidden="1" customWidth="1"/>
    <col min="5119" max="5362" width="8.88671875" style="1"/>
    <col min="5363" max="5363" width="4" style="1" customWidth="1"/>
    <col min="5364" max="5364" width="10.88671875" style="1" customWidth="1"/>
    <col min="5365" max="5365" width="41.44140625" style="1" customWidth="1"/>
    <col min="5366" max="5366" width="5.5546875" style="1" customWidth="1"/>
    <col min="5367" max="5367" width="6.33203125" style="1" customWidth="1"/>
    <col min="5368" max="5368" width="10.44140625" style="1" customWidth="1"/>
    <col min="5369" max="5369" width="40.5546875" style="1" customWidth="1"/>
    <col min="5370" max="5370" width="5" style="1" customWidth="1"/>
    <col min="5371" max="5371" width="5.88671875" style="1" customWidth="1"/>
    <col min="5372" max="5374" width="0" style="1" hidden="1" customWidth="1"/>
    <col min="5375" max="5618" width="8.88671875" style="1"/>
    <col min="5619" max="5619" width="4" style="1" customWidth="1"/>
    <col min="5620" max="5620" width="10.88671875" style="1" customWidth="1"/>
    <col min="5621" max="5621" width="41.44140625" style="1" customWidth="1"/>
    <col min="5622" max="5622" width="5.5546875" style="1" customWidth="1"/>
    <col min="5623" max="5623" width="6.33203125" style="1" customWidth="1"/>
    <col min="5624" max="5624" width="10.44140625" style="1" customWidth="1"/>
    <col min="5625" max="5625" width="40.5546875" style="1" customWidth="1"/>
    <col min="5626" max="5626" width="5" style="1" customWidth="1"/>
    <col min="5627" max="5627" width="5.88671875" style="1" customWidth="1"/>
    <col min="5628" max="5630" width="0" style="1" hidden="1" customWidth="1"/>
    <col min="5631" max="5874" width="8.88671875" style="1"/>
    <col min="5875" max="5875" width="4" style="1" customWidth="1"/>
    <col min="5876" max="5876" width="10.88671875" style="1" customWidth="1"/>
    <col min="5877" max="5877" width="41.44140625" style="1" customWidth="1"/>
    <col min="5878" max="5878" width="5.5546875" style="1" customWidth="1"/>
    <col min="5879" max="5879" width="6.33203125" style="1" customWidth="1"/>
    <col min="5880" max="5880" width="10.44140625" style="1" customWidth="1"/>
    <col min="5881" max="5881" width="40.5546875" style="1" customWidth="1"/>
    <col min="5882" max="5882" width="5" style="1" customWidth="1"/>
    <col min="5883" max="5883" width="5.88671875" style="1" customWidth="1"/>
    <col min="5884" max="5886" width="0" style="1" hidden="1" customWidth="1"/>
    <col min="5887" max="6130" width="8.88671875" style="1"/>
    <col min="6131" max="6131" width="4" style="1" customWidth="1"/>
    <col min="6132" max="6132" width="10.88671875" style="1" customWidth="1"/>
    <col min="6133" max="6133" width="41.44140625" style="1" customWidth="1"/>
    <col min="6134" max="6134" width="5.5546875" style="1" customWidth="1"/>
    <col min="6135" max="6135" width="6.33203125" style="1" customWidth="1"/>
    <col min="6136" max="6136" width="10.44140625" style="1" customWidth="1"/>
    <col min="6137" max="6137" width="40.5546875" style="1" customWidth="1"/>
    <col min="6138" max="6138" width="5" style="1" customWidth="1"/>
    <col min="6139" max="6139" width="5.88671875" style="1" customWidth="1"/>
    <col min="6140" max="6142" width="0" style="1" hidden="1" customWidth="1"/>
    <col min="6143" max="6386" width="8.88671875" style="1"/>
    <col min="6387" max="6387" width="4" style="1" customWidth="1"/>
    <col min="6388" max="6388" width="10.88671875" style="1" customWidth="1"/>
    <col min="6389" max="6389" width="41.44140625" style="1" customWidth="1"/>
    <col min="6390" max="6390" width="5.5546875" style="1" customWidth="1"/>
    <col min="6391" max="6391" width="6.33203125" style="1" customWidth="1"/>
    <col min="6392" max="6392" width="10.44140625" style="1" customWidth="1"/>
    <col min="6393" max="6393" width="40.5546875" style="1" customWidth="1"/>
    <col min="6394" max="6394" width="5" style="1" customWidth="1"/>
    <col min="6395" max="6395" width="5.88671875" style="1" customWidth="1"/>
    <col min="6396" max="6398" width="0" style="1" hidden="1" customWidth="1"/>
    <col min="6399" max="6642" width="8.88671875" style="1"/>
    <col min="6643" max="6643" width="4" style="1" customWidth="1"/>
    <col min="6644" max="6644" width="10.88671875" style="1" customWidth="1"/>
    <col min="6645" max="6645" width="41.44140625" style="1" customWidth="1"/>
    <col min="6646" max="6646" width="5.5546875" style="1" customWidth="1"/>
    <col min="6647" max="6647" width="6.33203125" style="1" customWidth="1"/>
    <col min="6648" max="6648" width="10.44140625" style="1" customWidth="1"/>
    <col min="6649" max="6649" width="40.5546875" style="1" customWidth="1"/>
    <col min="6650" max="6650" width="5" style="1" customWidth="1"/>
    <col min="6651" max="6651" width="5.88671875" style="1" customWidth="1"/>
    <col min="6652" max="6654" width="0" style="1" hidden="1" customWidth="1"/>
    <col min="6655" max="6898" width="8.88671875" style="1"/>
    <col min="6899" max="6899" width="4" style="1" customWidth="1"/>
    <col min="6900" max="6900" width="10.88671875" style="1" customWidth="1"/>
    <col min="6901" max="6901" width="41.44140625" style="1" customWidth="1"/>
    <col min="6902" max="6902" width="5.5546875" style="1" customWidth="1"/>
    <col min="6903" max="6903" width="6.33203125" style="1" customWidth="1"/>
    <col min="6904" max="6904" width="10.44140625" style="1" customWidth="1"/>
    <col min="6905" max="6905" width="40.5546875" style="1" customWidth="1"/>
    <col min="6906" max="6906" width="5" style="1" customWidth="1"/>
    <col min="6907" max="6907" width="5.88671875" style="1" customWidth="1"/>
    <col min="6908" max="6910" width="0" style="1" hidden="1" customWidth="1"/>
    <col min="6911" max="7154" width="8.88671875" style="1"/>
    <col min="7155" max="7155" width="4" style="1" customWidth="1"/>
    <col min="7156" max="7156" width="10.88671875" style="1" customWidth="1"/>
    <col min="7157" max="7157" width="41.44140625" style="1" customWidth="1"/>
    <col min="7158" max="7158" width="5.5546875" style="1" customWidth="1"/>
    <col min="7159" max="7159" width="6.33203125" style="1" customWidth="1"/>
    <col min="7160" max="7160" width="10.44140625" style="1" customWidth="1"/>
    <col min="7161" max="7161" width="40.5546875" style="1" customWidth="1"/>
    <col min="7162" max="7162" width="5" style="1" customWidth="1"/>
    <col min="7163" max="7163" width="5.88671875" style="1" customWidth="1"/>
    <col min="7164" max="7166" width="0" style="1" hidden="1" customWidth="1"/>
    <col min="7167" max="7410" width="8.88671875" style="1"/>
    <col min="7411" max="7411" width="4" style="1" customWidth="1"/>
    <col min="7412" max="7412" width="10.88671875" style="1" customWidth="1"/>
    <col min="7413" max="7413" width="41.44140625" style="1" customWidth="1"/>
    <col min="7414" max="7414" width="5.5546875" style="1" customWidth="1"/>
    <col min="7415" max="7415" width="6.33203125" style="1" customWidth="1"/>
    <col min="7416" max="7416" width="10.44140625" style="1" customWidth="1"/>
    <col min="7417" max="7417" width="40.5546875" style="1" customWidth="1"/>
    <col min="7418" max="7418" width="5" style="1" customWidth="1"/>
    <col min="7419" max="7419" width="5.88671875" style="1" customWidth="1"/>
    <col min="7420" max="7422" width="0" style="1" hidden="1" customWidth="1"/>
    <col min="7423" max="7666" width="8.88671875" style="1"/>
    <col min="7667" max="7667" width="4" style="1" customWidth="1"/>
    <col min="7668" max="7668" width="10.88671875" style="1" customWidth="1"/>
    <col min="7669" max="7669" width="41.44140625" style="1" customWidth="1"/>
    <col min="7670" max="7670" width="5.5546875" style="1" customWidth="1"/>
    <col min="7671" max="7671" width="6.33203125" style="1" customWidth="1"/>
    <col min="7672" max="7672" width="10.44140625" style="1" customWidth="1"/>
    <col min="7673" max="7673" width="40.5546875" style="1" customWidth="1"/>
    <col min="7674" max="7674" width="5" style="1" customWidth="1"/>
    <col min="7675" max="7675" width="5.88671875" style="1" customWidth="1"/>
    <col min="7676" max="7678" width="0" style="1" hidden="1" customWidth="1"/>
    <col min="7679" max="7922" width="8.88671875" style="1"/>
    <col min="7923" max="7923" width="4" style="1" customWidth="1"/>
    <col min="7924" max="7924" width="10.88671875" style="1" customWidth="1"/>
    <col min="7925" max="7925" width="41.44140625" style="1" customWidth="1"/>
    <col min="7926" max="7926" width="5.5546875" style="1" customWidth="1"/>
    <col min="7927" max="7927" width="6.33203125" style="1" customWidth="1"/>
    <col min="7928" max="7928" width="10.44140625" style="1" customWidth="1"/>
    <col min="7929" max="7929" width="40.5546875" style="1" customWidth="1"/>
    <col min="7930" max="7930" width="5" style="1" customWidth="1"/>
    <col min="7931" max="7931" width="5.88671875" style="1" customWidth="1"/>
    <col min="7932" max="7934" width="0" style="1" hidden="1" customWidth="1"/>
    <col min="7935" max="8178" width="8.88671875" style="1"/>
    <col min="8179" max="8179" width="4" style="1" customWidth="1"/>
    <col min="8180" max="8180" width="10.88671875" style="1" customWidth="1"/>
    <col min="8181" max="8181" width="41.44140625" style="1" customWidth="1"/>
    <col min="8182" max="8182" width="5.5546875" style="1" customWidth="1"/>
    <col min="8183" max="8183" width="6.33203125" style="1" customWidth="1"/>
    <col min="8184" max="8184" width="10.44140625" style="1" customWidth="1"/>
    <col min="8185" max="8185" width="40.5546875" style="1" customWidth="1"/>
    <col min="8186" max="8186" width="5" style="1" customWidth="1"/>
    <col min="8187" max="8187" width="5.88671875" style="1" customWidth="1"/>
    <col min="8188" max="8190" width="0" style="1" hidden="1" customWidth="1"/>
    <col min="8191" max="8434" width="8.88671875" style="1"/>
    <col min="8435" max="8435" width="4" style="1" customWidth="1"/>
    <col min="8436" max="8436" width="10.88671875" style="1" customWidth="1"/>
    <col min="8437" max="8437" width="41.44140625" style="1" customWidth="1"/>
    <col min="8438" max="8438" width="5.5546875" style="1" customWidth="1"/>
    <col min="8439" max="8439" width="6.33203125" style="1" customWidth="1"/>
    <col min="8440" max="8440" width="10.44140625" style="1" customWidth="1"/>
    <col min="8441" max="8441" width="40.5546875" style="1" customWidth="1"/>
    <col min="8442" max="8442" width="5" style="1" customWidth="1"/>
    <col min="8443" max="8443" width="5.88671875" style="1" customWidth="1"/>
    <col min="8444" max="8446" width="0" style="1" hidden="1" customWidth="1"/>
    <col min="8447" max="8690" width="8.88671875" style="1"/>
    <col min="8691" max="8691" width="4" style="1" customWidth="1"/>
    <col min="8692" max="8692" width="10.88671875" style="1" customWidth="1"/>
    <col min="8693" max="8693" width="41.44140625" style="1" customWidth="1"/>
    <col min="8694" max="8694" width="5.5546875" style="1" customWidth="1"/>
    <col min="8695" max="8695" width="6.33203125" style="1" customWidth="1"/>
    <col min="8696" max="8696" width="10.44140625" style="1" customWidth="1"/>
    <col min="8697" max="8697" width="40.5546875" style="1" customWidth="1"/>
    <col min="8698" max="8698" width="5" style="1" customWidth="1"/>
    <col min="8699" max="8699" width="5.88671875" style="1" customWidth="1"/>
    <col min="8700" max="8702" width="0" style="1" hidden="1" customWidth="1"/>
    <col min="8703" max="8946" width="8.88671875" style="1"/>
    <col min="8947" max="8947" width="4" style="1" customWidth="1"/>
    <col min="8948" max="8948" width="10.88671875" style="1" customWidth="1"/>
    <col min="8949" max="8949" width="41.44140625" style="1" customWidth="1"/>
    <col min="8950" max="8950" width="5.5546875" style="1" customWidth="1"/>
    <col min="8951" max="8951" width="6.33203125" style="1" customWidth="1"/>
    <col min="8952" max="8952" width="10.44140625" style="1" customWidth="1"/>
    <col min="8953" max="8953" width="40.5546875" style="1" customWidth="1"/>
    <col min="8954" max="8954" width="5" style="1" customWidth="1"/>
    <col min="8955" max="8955" width="5.88671875" style="1" customWidth="1"/>
    <col min="8956" max="8958" width="0" style="1" hidden="1" customWidth="1"/>
    <col min="8959" max="9202" width="8.88671875" style="1"/>
    <col min="9203" max="9203" width="4" style="1" customWidth="1"/>
    <col min="9204" max="9204" width="10.88671875" style="1" customWidth="1"/>
    <col min="9205" max="9205" width="41.44140625" style="1" customWidth="1"/>
    <col min="9206" max="9206" width="5.5546875" style="1" customWidth="1"/>
    <col min="9207" max="9207" width="6.33203125" style="1" customWidth="1"/>
    <col min="9208" max="9208" width="10.44140625" style="1" customWidth="1"/>
    <col min="9209" max="9209" width="40.5546875" style="1" customWidth="1"/>
    <col min="9210" max="9210" width="5" style="1" customWidth="1"/>
    <col min="9211" max="9211" width="5.88671875" style="1" customWidth="1"/>
    <col min="9212" max="9214" width="0" style="1" hidden="1" customWidth="1"/>
    <col min="9215" max="9458" width="8.88671875" style="1"/>
    <col min="9459" max="9459" width="4" style="1" customWidth="1"/>
    <col min="9460" max="9460" width="10.88671875" style="1" customWidth="1"/>
    <col min="9461" max="9461" width="41.44140625" style="1" customWidth="1"/>
    <col min="9462" max="9462" width="5.5546875" style="1" customWidth="1"/>
    <col min="9463" max="9463" width="6.33203125" style="1" customWidth="1"/>
    <col min="9464" max="9464" width="10.44140625" style="1" customWidth="1"/>
    <col min="9465" max="9465" width="40.5546875" style="1" customWidth="1"/>
    <col min="9466" max="9466" width="5" style="1" customWidth="1"/>
    <col min="9467" max="9467" width="5.88671875" style="1" customWidth="1"/>
    <col min="9468" max="9470" width="0" style="1" hidden="1" customWidth="1"/>
    <col min="9471" max="9714" width="8.88671875" style="1"/>
    <col min="9715" max="9715" width="4" style="1" customWidth="1"/>
    <col min="9716" max="9716" width="10.88671875" style="1" customWidth="1"/>
    <col min="9717" max="9717" width="41.44140625" style="1" customWidth="1"/>
    <col min="9718" max="9718" width="5.5546875" style="1" customWidth="1"/>
    <col min="9719" max="9719" width="6.33203125" style="1" customWidth="1"/>
    <col min="9720" max="9720" width="10.44140625" style="1" customWidth="1"/>
    <col min="9721" max="9721" width="40.5546875" style="1" customWidth="1"/>
    <col min="9722" max="9722" width="5" style="1" customWidth="1"/>
    <col min="9723" max="9723" width="5.88671875" style="1" customWidth="1"/>
    <col min="9724" max="9726" width="0" style="1" hidden="1" customWidth="1"/>
    <col min="9727" max="9970" width="8.88671875" style="1"/>
    <col min="9971" max="9971" width="4" style="1" customWidth="1"/>
    <col min="9972" max="9972" width="10.88671875" style="1" customWidth="1"/>
    <col min="9973" max="9973" width="41.44140625" style="1" customWidth="1"/>
    <col min="9974" max="9974" width="5.5546875" style="1" customWidth="1"/>
    <col min="9975" max="9975" width="6.33203125" style="1" customWidth="1"/>
    <col min="9976" max="9976" width="10.44140625" style="1" customWidth="1"/>
    <col min="9977" max="9977" width="40.5546875" style="1" customWidth="1"/>
    <col min="9978" max="9978" width="5" style="1" customWidth="1"/>
    <col min="9979" max="9979" width="5.88671875" style="1" customWidth="1"/>
    <col min="9980" max="9982" width="0" style="1" hidden="1" customWidth="1"/>
    <col min="9983" max="10226" width="8.88671875" style="1"/>
    <col min="10227" max="10227" width="4" style="1" customWidth="1"/>
    <col min="10228" max="10228" width="10.88671875" style="1" customWidth="1"/>
    <col min="10229" max="10229" width="41.44140625" style="1" customWidth="1"/>
    <col min="10230" max="10230" width="5.5546875" style="1" customWidth="1"/>
    <col min="10231" max="10231" width="6.33203125" style="1" customWidth="1"/>
    <col min="10232" max="10232" width="10.44140625" style="1" customWidth="1"/>
    <col min="10233" max="10233" width="40.5546875" style="1" customWidth="1"/>
    <col min="10234" max="10234" width="5" style="1" customWidth="1"/>
    <col min="10235" max="10235" width="5.88671875" style="1" customWidth="1"/>
    <col min="10236" max="10238" width="0" style="1" hidden="1" customWidth="1"/>
    <col min="10239" max="10482" width="8.88671875" style="1"/>
    <col min="10483" max="10483" width="4" style="1" customWidth="1"/>
    <col min="10484" max="10484" width="10.88671875" style="1" customWidth="1"/>
    <col min="10485" max="10485" width="41.44140625" style="1" customWidth="1"/>
    <col min="10486" max="10486" width="5.5546875" style="1" customWidth="1"/>
    <col min="10487" max="10487" width="6.33203125" style="1" customWidth="1"/>
    <col min="10488" max="10488" width="10.44140625" style="1" customWidth="1"/>
    <col min="10489" max="10489" width="40.5546875" style="1" customWidth="1"/>
    <col min="10490" max="10490" width="5" style="1" customWidth="1"/>
    <col min="10491" max="10491" width="5.88671875" style="1" customWidth="1"/>
    <col min="10492" max="10494" width="0" style="1" hidden="1" customWidth="1"/>
    <col min="10495" max="10738" width="8.88671875" style="1"/>
    <col min="10739" max="10739" width="4" style="1" customWidth="1"/>
    <col min="10740" max="10740" width="10.88671875" style="1" customWidth="1"/>
    <col min="10741" max="10741" width="41.44140625" style="1" customWidth="1"/>
    <col min="10742" max="10742" width="5.5546875" style="1" customWidth="1"/>
    <col min="10743" max="10743" width="6.33203125" style="1" customWidth="1"/>
    <col min="10744" max="10744" width="10.44140625" style="1" customWidth="1"/>
    <col min="10745" max="10745" width="40.5546875" style="1" customWidth="1"/>
    <col min="10746" max="10746" width="5" style="1" customWidth="1"/>
    <col min="10747" max="10747" width="5.88671875" style="1" customWidth="1"/>
    <col min="10748" max="10750" width="0" style="1" hidden="1" customWidth="1"/>
    <col min="10751" max="10994" width="8.88671875" style="1"/>
    <col min="10995" max="10995" width="4" style="1" customWidth="1"/>
    <col min="10996" max="10996" width="10.88671875" style="1" customWidth="1"/>
    <col min="10997" max="10997" width="41.44140625" style="1" customWidth="1"/>
    <col min="10998" max="10998" width="5.5546875" style="1" customWidth="1"/>
    <col min="10999" max="10999" width="6.33203125" style="1" customWidth="1"/>
    <col min="11000" max="11000" width="10.44140625" style="1" customWidth="1"/>
    <col min="11001" max="11001" width="40.5546875" style="1" customWidth="1"/>
    <col min="11002" max="11002" width="5" style="1" customWidth="1"/>
    <col min="11003" max="11003" width="5.88671875" style="1" customWidth="1"/>
    <col min="11004" max="11006" width="0" style="1" hidden="1" customWidth="1"/>
    <col min="11007" max="11250" width="8.88671875" style="1"/>
    <col min="11251" max="11251" width="4" style="1" customWidth="1"/>
    <col min="11252" max="11252" width="10.88671875" style="1" customWidth="1"/>
    <col min="11253" max="11253" width="41.44140625" style="1" customWidth="1"/>
    <col min="11254" max="11254" width="5.5546875" style="1" customWidth="1"/>
    <col min="11255" max="11255" width="6.33203125" style="1" customWidth="1"/>
    <col min="11256" max="11256" width="10.44140625" style="1" customWidth="1"/>
    <col min="11257" max="11257" width="40.5546875" style="1" customWidth="1"/>
    <col min="11258" max="11258" width="5" style="1" customWidth="1"/>
    <col min="11259" max="11259" width="5.88671875" style="1" customWidth="1"/>
    <col min="11260" max="11262" width="0" style="1" hidden="1" customWidth="1"/>
    <col min="11263" max="11506" width="8.88671875" style="1"/>
    <col min="11507" max="11507" width="4" style="1" customWidth="1"/>
    <col min="11508" max="11508" width="10.88671875" style="1" customWidth="1"/>
    <col min="11509" max="11509" width="41.44140625" style="1" customWidth="1"/>
    <col min="11510" max="11510" width="5.5546875" style="1" customWidth="1"/>
    <col min="11511" max="11511" width="6.33203125" style="1" customWidth="1"/>
    <col min="11512" max="11512" width="10.44140625" style="1" customWidth="1"/>
    <col min="11513" max="11513" width="40.5546875" style="1" customWidth="1"/>
    <col min="11514" max="11514" width="5" style="1" customWidth="1"/>
    <col min="11515" max="11515" width="5.88671875" style="1" customWidth="1"/>
    <col min="11516" max="11518" width="0" style="1" hidden="1" customWidth="1"/>
    <col min="11519" max="11762" width="8.88671875" style="1"/>
    <col min="11763" max="11763" width="4" style="1" customWidth="1"/>
    <col min="11764" max="11764" width="10.88671875" style="1" customWidth="1"/>
    <col min="11765" max="11765" width="41.44140625" style="1" customWidth="1"/>
    <col min="11766" max="11766" width="5.5546875" style="1" customWidth="1"/>
    <col min="11767" max="11767" width="6.33203125" style="1" customWidth="1"/>
    <col min="11768" max="11768" width="10.44140625" style="1" customWidth="1"/>
    <col min="11769" max="11769" width="40.5546875" style="1" customWidth="1"/>
    <col min="11770" max="11770" width="5" style="1" customWidth="1"/>
    <col min="11771" max="11771" width="5.88671875" style="1" customWidth="1"/>
    <col min="11772" max="11774" width="0" style="1" hidden="1" customWidth="1"/>
    <col min="11775" max="12018" width="8.88671875" style="1"/>
    <col min="12019" max="12019" width="4" style="1" customWidth="1"/>
    <col min="12020" max="12020" width="10.88671875" style="1" customWidth="1"/>
    <col min="12021" max="12021" width="41.44140625" style="1" customWidth="1"/>
    <col min="12022" max="12022" width="5.5546875" style="1" customWidth="1"/>
    <col min="12023" max="12023" width="6.33203125" style="1" customWidth="1"/>
    <col min="12024" max="12024" width="10.44140625" style="1" customWidth="1"/>
    <col min="12025" max="12025" width="40.5546875" style="1" customWidth="1"/>
    <col min="12026" max="12026" width="5" style="1" customWidth="1"/>
    <col min="12027" max="12027" width="5.88671875" style="1" customWidth="1"/>
    <col min="12028" max="12030" width="0" style="1" hidden="1" customWidth="1"/>
    <col min="12031" max="12274" width="8.88671875" style="1"/>
    <col min="12275" max="12275" width="4" style="1" customWidth="1"/>
    <col min="12276" max="12276" width="10.88671875" style="1" customWidth="1"/>
    <col min="12277" max="12277" width="41.44140625" style="1" customWidth="1"/>
    <col min="12278" max="12278" width="5.5546875" style="1" customWidth="1"/>
    <col min="12279" max="12279" width="6.33203125" style="1" customWidth="1"/>
    <col min="12280" max="12280" width="10.44140625" style="1" customWidth="1"/>
    <col min="12281" max="12281" width="40.5546875" style="1" customWidth="1"/>
    <col min="12282" max="12282" width="5" style="1" customWidth="1"/>
    <col min="12283" max="12283" width="5.88671875" style="1" customWidth="1"/>
    <col min="12284" max="12286" width="0" style="1" hidden="1" customWidth="1"/>
    <col min="12287" max="12530" width="8.88671875" style="1"/>
    <col min="12531" max="12531" width="4" style="1" customWidth="1"/>
    <col min="12532" max="12532" width="10.88671875" style="1" customWidth="1"/>
    <col min="12533" max="12533" width="41.44140625" style="1" customWidth="1"/>
    <col min="12534" max="12534" width="5.5546875" style="1" customWidth="1"/>
    <col min="12535" max="12535" width="6.33203125" style="1" customWidth="1"/>
    <col min="12536" max="12536" width="10.44140625" style="1" customWidth="1"/>
    <col min="12537" max="12537" width="40.5546875" style="1" customWidth="1"/>
    <col min="12538" max="12538" width="5" style="1" customWidth="1"/>
    <col min="12539" max="12539" width="5.88671875" style="1" customWidth="1"/>
    <col min="12540" max="12542" width="0" style="1" hidden="1" customWidth="1"/>
    <col min="12543" max="12786" width="8.88671875" style="1"/>
    <col min="12787" max="12787" width="4" style="1" customWidth="1"/>
    <col min="12788" max="12788" width="10.88671875" style="1" customWidth="1"/>
    <col min="12789" max="12789" width="41.44140625" style="1" customWidth="1"/>
    <col min="12790" max="12790" width="5.5546875" style="1" customWidth="1"/>
    <col min="12791" max="12791" width="6.33203125" style="1" customWidth="1"/>
    <col min="12792" max="12792" width="10.44140625" style="1" customWidth="1"/>
    <col min="12793" max="12793" width="40.5546875" style="1" customWidth="1"/>
    <col min="12794" max="12794" width="5" style="1" customWidth="1"/>
    <col min="12795" max="12795" width="5.88671875" style="1" customWidth="1"/>
    <col min="12796" max="12798" width="0" style="1" hidden="1" customWidth="1"/>
    <col min="12799" max="13042" width="8.88671875" style="1"/>
    <col min="13043" max="13043" width="4" style="1" customWidth="1"/>
    <col min="13044" max="13044" width="10.88671875" style="1" customWidth="1"/>
    <col min="13045" max="13045" width="41.44140625" style="1" customWidth="1"/>
    <col min="13046" max="13046" width="5.5546875" style="1" customWidth="1"/>
    <col min="13047" max="13047" width="6.33203125" style="1" customWidth="1"/>
    <col min="13048" max="13048" width="10.44140625" style="1" customWidth="1"/>
    <col min="13049" max="13049" width="40.5546875" style="1" customWidth="1"/>
    <col min="13050" max="13050" width="5" style="1" customWidth="1"/>
    <col min="13051" max="13051" width="5.88671875" style="1" customWidth="1"/>
    <col min="13052" max="13054" width="0" style="1" hidden="1" customWidth="1"/>
    <col min="13055" max="13298" width="8.88671875" style="1"/>
    <col min="13299" max="13299" width="4" style="1" customWidth="1"/>
    <col min="13300" max="13300" width="10.88671875" style="1" customWidth="1"/>
    <col min="13301" max="13301" width="41.44140625" style="1" customWidth="1"/>
    <col min="13302" max="13302" width="5.5546875" style="1" customWidth="1"/>
    <col min="13303" max="13303" width="6.33203125" style="1" customWidth="1"/>
    <col min="13304" max="13304" width="10.44140625" style="1" customWidth="1"/>
    <col min="13305" max="13305" width="40.5546875" style="1" customWidth="1"/>
    <col min="13306" max="13306" width="5" style="1" customWidth="1"/>
    <col min="13307" max="13307" width="5.88671875" style="1" customWidth="1"/>
    <col min="13308" max="13310" width="0" style="1" hidden="1" customWidth="1"/>
    <col min="13311" max="13554" width="8.88671875" style="1"/>
    <col min="13555" max="13555" width="4" style="1" customWidth="1"/>
    <col min="13556" max="13556" width="10.88671875" style="1" customWidth="1"/>
    <col min="13557" max="13557" width="41.44140625" style="1" customWidth="1"/>
    <col min="13558" max="13558" width="5.5546875" style="1" customWidth="1"/>
    <col min="13559" max="13559" width="6.33203125" style="1" customWidth="1"/>
    <col min="13560" max="13560" width="10.44140625" style="1" customWidth="1"/>
    <col min="13561" max="13561" width="40.5546875" style="1" customWidth="1"/>
    <col min="13562" max="13562" width="5" style="1" customWidth="1"/>
    <col min="13563" max="13563" width="5.88671875" style="1" customWidth="1"/>
    <col min="13564" max="13566" width="0" style="1" hidden="1" customWidth="1"/>
    <col min="13567" max="13810" width="8.88671875" style="1"/>
    <col min="13811" max="13811" width="4" style="1" customWidth="1"/>
    <col min="13812" max="13812" width="10.88671875" style="1" customWidth="1"/>
    <col min="13813" max="13813" width="41.44140625" style="1" customWidth="1"/>
    <col min="13814" max="13814" width="5.5546875" style="1" customWidth="1"/>
    <col min="13815" max="13815" width="6.33203125" style="1" customWidth="1"/>
    <col min="13816" max="13816" width="10.44140625" style="1" customWidth="1"/>
    <col min="13817" max="13817" width="40.5546875" style="1" customWidth="1"/>
    <col min="13818" max="13818" width="5" style="1" customWidth="1"/>
    <col min="13819" max="13819" width="5.88671875" style="1" customWidth="1"/>
    <col min="13820" max="13822" width="0" style="1" hidden="1" customWidth="1"/>
    <col min="13823" max="14066" width="8.88671875" style="1"/>
    <col min="14067" max="14067" width="4" style="1" customWidth="1"/>
    <col min="14068" max="14068" width="10.88671875" style="1" customWidth="1"/>
    <col min="14069" max="14069" width="41.44140625" style="1" customWidth="1"/>
    <col min="14070" max="14070" width="5.5546875" style="1" customWidth="1"/>
    <col min="14071" max="14071" width="6.33203125" style="1" customWidth="1"/>
    <col min="14072" max="14072" width="10.44140625" style="1" customWidth="1"/>
    <col min="14073" max="14073" width="40.5546875" style="1" customWidth="1"/>
    <col min="14074" max="14074" width="5" style="1" customWidth="1"/>
    <col min="14075" max="14075" width="5.88671875" style="1" customWidth="1"/>
    <col min="14076" max="14078" width="0" style="1" hidden="1" customWidth="1"/>
    <col min="14079" max="14322" width="8.88671875" style="1"/>
    <col min="14323" max="14323" width="4" style="1" customWidth="1"/>
    <col min="14324" max="14324" width="10.88671875" style="1" customWidth="1"/>
    <col min="14325" max="14325" width="41.44140625" style="1" customWidth="1"/>
    <col min="14326" max="14326" width="5.5546875" style="1" customWidth="1"/>
    <col min="14327" max="14327" width="6.33203125" style="1" customWidth="1"/>
    <col min="14328" max="14328" width="10.44140625" style="1" customWidth="1"/>
    <col min="14329" max="14329" width="40.5546875" style="1" customWidth="1"/>
    <col min="14330" max="14330" width="5" style="1" customWidth="1"/>
    <col min="14331" max="14331" width="5.88671875" style="1" customWidth="1"/>
    <col min="14332" max="14334" width="0" style="1" hidden="1" customWidth="1"/>
    <col min="14335" max="14578" width="8.88671875" style="1"/>
    <col min="14579" max="14579" width="4" style="1" customWidth="1"/>
    <col min="14580" max="14580" width="10.88671875" style="1" customWidth="1"/>
    <col min="14581" max="14581" width="41.44140625" style="1" customWidth="1"/>
    <col min="14582" max="14582" width="5.5546875" style="1" customWidth="1"/>
    <col min="14583" max="14583" width="6.33203125" style="1" customWidth="1"/>
    <col min="14584" max="14584" width="10.44140625" style="1" customWidth="1"/>
    <col min="14585" max="14585" width="40.5546875" style="1" customWidth="1"/>
    <col min="14586" max="14586" width="5" style="1" customWidth="1"/>
    <col min="14587" max="14587" width="5.88671875" style="1" customWidth="1"/>
    <col min="14588" max="14590" width="0" style="1" hidden="1" customWidth="1"/>
    <col min="14591" max="14834" width="8.88671875" style="1"/>
    <col min="14835" max="14835" width="4" style="1" customWidth="1"/>
    <col min="14836" max="14836" width="10.88671875" style="1" customWidth="1"/>
    <col min="14837" max="14837" width="41.44140625" style="1" customWidth="1"/>
    <col min="14838" max="14838" width="5.5546875" style="1" customWidth="1"/>
    <col min="14839" max="14839" width="6.33203125" style="1" customWidth="1"/>
    <col min="14840" max="14840" width="10.44140625" style="1" customWidth="1"/>
    <col min="14841" max="14841" width="40.5546875" style="1" customWidth="1"/>
    <col min="14842" max="14842" width="5" style="1" customWidth="1"/>
    <col min="14843" max="14843" width="5.88671875" style="1" customWidth="1"/>
    <col min="14844" max="14846" width="0" style="1" hidden="1" customWidth="1"/>
    <col min="14847" max="15090" width="8.88671875" style="1"/>
    <col min="15091" max="15091" width="4" style="1" customWidth="1"/>
    <col min="15092" max="15092" width="10.88671875" style="1" customWidth="1"/>
    <col min="15093" max="15093" width="41.44140625" style="1" customWidth="1"/>
    <col min="15094" max="15094" width="5.5546875" style="1" customWidth="1"/>
    <col min="15095" max="15095" width="6.33203125" style="1" customWidth="1"/>
    <col min="15096" max="15096" width="10.44140625" style="1" customWidth="1"/>
    <col min="15097" max="15097" width="40.5546875" style="1" customWidth="1"/>
    <col min="15098" max="15098" width="5" style="1" customWidth="1"/>
    <col min="15099" max="15099" width="5.88671875" style="1" customWidth="1"/>
    <col min="15100" max="15102" width="0" style="1" hidden="1" customWidth="1"/>
    <col min="15103" max="15346" width="8.88671875" style="1"/>
    <col min="15347" max="15347" width="4" style="1" customWidth="1"/>
    <col min="15348" max="15348" width="10.88671875" style="1" customWidth="1"/>
    <col min="15349" max="15349" width="41.44140625" style="1" customWidth="1"/>
    <col min="15350" max="15350" width="5.5546875" style="1" customWidth="1"/>
    <col min="15351" max="15351" width="6.33203125" style="1" customWidth="1"/>
    <col min="15352" max="15352" width="10.44140625" style="1" customWidth="1"/>
    <col min="15353" max="15353" width="40.5546875" style="1" customWidth="1"/>
    <col min="15354" max="15354" width="5" style="1" customWidth="1"/>
    <col min="15355" max="15355" width="5.88671875" style="1" customWidth="1"/>
    <col min="15356" max="15358" width="0" style="1" hidden="1" customWidth="1"/>
    <col min="15359" max="15602" width="8.88671875" style="1"/>
    <col min="15603" max="15603" width="4" style="1" customWidth="1"/>
    <col min="15604" max="15604" width="10.88671875" style="1" customWidth="1"/>
    <col min="15605" max="15605" width="41.44140625" style="1" customWidth="1"/>
    <col min="15606" max="15606" width="5.5546875" style="1" customWidth="1"/>
    <col min="15607" max="15607" width="6.33203125" style="1" customWidth="1"/>
    <col min="15608" max="15608" width="10.44140625" style="1" customWidth="1"/>
    <col min="15609" max="15609" width="40.5546875" style="1" customWidth="1"/>
    <col min="15610" max="15610" width="5" style="1" customWidth="1"/>
    <col min="15611" max="15611" width="5.88671875" style="1" customWidth="1"/>
    <col min="15612" max="15614" width="0" style="1" hidden="1" customWidth="1"/>
    <col min="15615" max="15858" width="8.88671875" style="1"/>
    <col min="15859" max="15859" width="4" style="1" customWidth="1"/>
    <col min="15860" max="15860" width="10.88671875" style="1" customWidth="1"/>
    <col min="15861" max="15861" width="41.44140625" style="1" customWidth="1"/>
    <col min="15862" max="15862" width="5.5546875" style="1" customWidth="1"/>
    <col min="15863" max="15863" width="6.33203125" style="1" customWidth="1"/>
    <col min="15864" max="15864" width="10.44140625" style="1" customWidth="1"/>
    <col min="15865" max="15865" width="40.5546875" style="1" customWidth="1"/>
    <col min="15866" max="15866" width="5" style="1" customWidth="1"/>
    <col min="15867" max="15867" width="5.88671875" style="1" customWidth="1"/>
    <col min="15868" max="15870" width="0" style="1" hidden="1" customWidth="1"/>
    <col min="15871" max="16114" width="8.88671875" style="1"/>
    <col min="16115" max="16115" width="4" style="1" customWidth="1"/>
    <col min="16116" max="16116" width="10.88671875" style="1" customWidth="1"/>
    <col min="16117" max="16117" width="41.44140625" style="1" customWidth="1"/>
    <col min="16118" max="16118" width="5.5546875" style="1" customWidth="1"/>
    <col min="16119" max="16119" width="6.33203125" style="1" customWidth="1"/>
    <col min="16120" max="16120" width="10.44140625" style="1" customWidth="1"/>
    <col min="16121" max="16121" width="40.5546875" style="1" customWidth="1"/>
    <col min="16122" max="16122" width="5" style="1" customWidth="1"/>
    <col min="16123" max="16123" width="5.88671875" style="1" customWidth="1"/>
    <col min="16124" max="16126" width="0" style="1" hidden="1" customWidth="1"/>
    <col min="16127" max="16368" width="8.88671875" style="1"/>
    <col min="16369" max="16384" width="9.109375" style="1" customWidth="1"/>
  </cols>
  <sheetData>
    <row r="1" spans="1:15" s="13" customFormat="1" ht="15.6" thickBot="1">
      <c r="A1" s="183"/>
      <c r="B1" s="94"/>
      <c r="I1" s="70"/>
      <c r="J1" s="1"/>
      <c r="K1" s="1"/>
      <c r="L1" s="1"/>
      <c r="M1" s="1"/>
      <c r="N1" s="1"/>
      <c r="O1" s="1"/>
    </row>
    <row r="2" spans="1:15" ht="28.2" customHeight="1" thickBot="1">
      <c r="A2" s="129"/>
      <c r="B2" s="1056" t="s">
        <v>1</v>
      </c>
      <c r="C2" s="1057"/>
      <c r="D2" s="1057"/>
      <c r="E2" s="1057"/>
      <c r="F2" s="1057"/>
      <c r="G2" s="1057"/>
      <c r="H2" s="1058"/>
    </row>
    <row r="3" spans="1:15" ht="15.6" customHeight="1" thickBot="1">
      <c r="A3" s="130"/>
      <c r="B3" s="831"/>
      <c r="C3" s="641" t="s">
        <v>557</v>
      </c>
      <c r="D3" s="613"/>
      <c r="E3" s="1083"/>
      <c r="F3" s="316"/>
      <c r="G3" s="316"/>
      <c r="H3" s="316"/>
    </row>
    <row r="4" spans="1:15" ht="15" customHeight="1">
      <c r="A4" s="130"/>
      <c r="B4" s="832"/>
      <c r="C4" s="625" t="s">
        <v>548</v>
      </c>
      <c r="D4" s="626" t="s">
        <v>0</v>
      </c>
      <c r="E4" s="1083"/>
      <c r="F4" s="586"/>
      <c r="G4" s="623"/>
      <c r="H4" s="597"/>
    </row>
    <row r="5" spans="1:15" ht="25.2" customHeight="1">
      <c r="A5" s="130"/>
      <c r="B5" s="926" t="s">
        <v>263</v>
      </c>
      <c r="C5" s="930" t="s">
        <v>577</v>
      </c>
      <c r="D5" s="947">
        <v>206</v>
      </c>
      <c r="E5" s="1083"/>
      <c r="F5" s="588"/>
      <c r="H5" s="939"/>
    </row>
    <row r="6" spans="1:15" ht="22.95" customHeight="1">
      <c r="A6" s="130"/>
      <c r="B6" s="926" t="s">
        <v>578</v>
      </c>
      <c r="C6" s="388" t="s">
        <v>569</v>
      </c>
      <c r="D6" s="351">
        <v>206</v>
      </c>
      <c r="E6" s="1083"/>
      <c r="F6" s="588"/>
      <c r="H6" s="139"/>
    </row>
    <row r="7" spans="1:15" ht="15.6" customHeight="1">
      <c r="A7" s="130"/>
      <c r="B7" s="610"/>
      <c r="C7" s="641" t="s">
        <v>549</v>
      </c>
      <c r="D7" s="613"/>
      <c r="E7" s="1083"/>
      <c r="F7" s="316"/>
      <c r="G7" s="316"/>
      <c r="H7" s="316"/>
    </row>
    <row r="8" spans="1:15" ht="15" customHeight="1">
      <c r="A8" s="130"/>
      <c r="B8" s="833"/>
      <c r="C8" s="625" t="s">
        <v>548</v>
      </c>
      <c r="D8" s="626" t="s">
        <v>0</v>
      </c>
      <c r="E8" s="1083"/>
      <c r="F8" s="586"/>
      <c r="G8" s="316"/>
      <c r="H8" s="316"/>
    </row>
    <row r="9" spans="1:15" ht="29.4" customHeight="1">
      <c r="A9" s="130"/>
      <c r="B9" s="926" t="s">
        <v>254</v>
      </c>
      <c r="C9" s="1084" t="s">
        <v>581</v>
      </c>
      <c r="D9" s="936"/>
      <c r="E9" s="1083"/>
      <c r="F9" s="588"/>
      <c r="G9" s="636"/>
      <c r="H9" s="640"/>
    </row>
    <row r="10" spans="1:15" ht="28.2" customHeight="1">
      <c r="A10" s="130"/>
      <c r="B10" s="926"/>
      <c r="C10" s="1085"/>
      <c r="D10" s="929"/>
      <c r="E10" s="1083"/>
      <c r="F10" s="588"/>
      <c r="G10" s="640"/>
      <c r="H10" s="640"/>
    </row>
    <row r="11" spans="1:15" ht="24" customHeight="1">
      <c r="A11" s="130"/>
      <c r="B11" s="610"/>
      <c r="C11" s="619" t="s">
        <v>559</v>
      </c>
      <c r="D11" s="613"/>
      <c r="E11" s="1083"/>
      <c r="F11" s="318"/>
      <c r="G11" s="738"/>
      <c r="H11" s="318"/>
    </row>
    <row r="12" spans="1:15" ht="18.600000000000001" customHeight="1">
      <c r="A12" s="130"/>
      <c r="B12" s="833"/>
      <c r="C12" s="620" t="s">
        <v>548</v>
      </c>
      <c r="D12" s="599" t="s">
        <v>0</v>
      </c>
      <c r="E12" s="1083"/>
      <c r="F12" s="213"/>
      <c r="G12" s="212"/>
      <c r="H12" s="138"/>
    </row>
    <row r="13" spans="1:15" ht="15" customHeight="1">
      <c r="A13" s="130"/>
      <c r="B13" s="1065" t="s">
        <v>254</v>
      </c>
      <c r="C13" s="1030" t="s">
        <v>602</v>
      </c>
      <c r="D13" s="936">
        <v>105</v>
      </c>
      <c r="E13" s="1083"/>
      <c r="F13" s="858"/>
      <c r="G13" s="735"/>
      <c r="H13" s="936"/>
    </row>
    <row r="14" spans="1:15" ht="15" customHeight="1">
      <c r="A14" s="130"/>
      <c r="B14" s="1078"/>
      <c r="C14" s="1031"/>
      <c r="D14" s="936"/>
      <c r="E14" s="1083"/>
      <c r="F14" s="858"/>
      <c r="G14" s="735"/>
      <c r="H14" s="936"/>
    </row>
    <row r="15" spans="1:15" ht="19.2" customHeight="1">
      <c r="A15" s="130"/>
      <c r="B15" s="610"/>
      <c r="C15" s="619" t="s">
        <v>558</v>
      </c>
      <c r="D15" s="613"/>
      <c r="E15" s="1083"/>
      <c r="F15" s="318"/>
      <c r="G15" s="738"/>
      <c r="H15" s="318"/>
    </row>
    <row r="16" spans="1:15" ht="23.4" customHeight="1">
      <c r="A16" s="130"/>
      <c r="B16" s="834"/>
      <c r="C16" s="601" t="s">
        <v>548</v>
      </c>
      <c r="D16" s="599" t="s">
        <v>0</v>
      </c>
      <c r="E16" s="1083"/>
      <c r="F16" s="213"/>
      <c r="G16" s="212"/>
      <c r="H16" s="138"/>
    </row>
    <row r="17" spans="1:14" ht="15" customHeight="1">
      <c r="A17" s="130"/>
      <c r="B17" s="1065" t="s">
        <v>254</v>
      </c>
      <c r="C17" s="1092" t="s">
        <v>599</v>
      </c>
      <c r="D17" s="936">
        <v>105</v>
      </c>
      <c r="E17" s="1083"/>
      <c r="F17" s="858"/>
      <c r="G17" s="736"/>
      <c r="H17" s="936"/>
    </row>
    <row r="18" spans="1:14" ht="15" customHeight="1">
      <c r="A18" s="130"/>
      <c r="B18" s="1078"/>
      <c r="C18" s="1093"/>
      <c r="D18" s="936"/>
      <c r="E18" s="1083"/>
      <c r="F18" s="858"/>
      <c r="G18" s="736"/>
      <c r="H18" s="936"/>
    </row>
    <row r="19" spans="1:14" ht="15" customHeight="1">
      <c r="A19" s="130"/>
      <c r="B19" s="1065" t="s">
        <v>583</v>
      </c>
      <c r="C19" s="1079" t="s">
        <v>584</v>
      </c>
      <c r="D19" s="936">
        <v>105</v>
      </c>
      <c r="E19" s="1083"/>
      <c r="F19" s="858"/>
      <c r="G19" s="736"/>
      <c r="H19" s="936"/>
    </row>
    <row r="20" spans="1:14" ht="15" customHeight="1">
      <c r="A20" s="130"/>
      <c r="B20" s="1078"/>
      <c r="C20" s="1080"/>
      <c r="D20" s="162"/>
      <c r="E20" s="1083"/>
      <c r="F20" s="737"/>
      <c r="G20" s="162"/>
      <c r="H20" s="162"/>
    </row>
    <row r="21" spans="1:14" ht="15" customHeight="1">
      <c r="A21" s="130"/>
      <c r="B21" s="612"/>
      <c r="C21" s="713" t="s">
        <v>579</v>
      </c>
      <c r="D21" s="613"/>
      <c r="E21" s="1083"/>
      <c r="F21" s="937"/>
      <c r="G21" s="714" t="s">
        <v>579</v>
      </c>
      <c r="H21" s="568"/>
      <c r="J21" s="70"/>
      <c r="K21" s="1" t="s">
        <v>570</v>
      </c>
    </row>
    <row r="22" spans="1:14" ht="21" customHeight="1">
      <c r="A22" s="130"/>
      <c r="B22" s="833"/>
      <c r="C22" s="625" t="s">
        <v>548</v>
      </c>
      <c r="D22" s="626" t="s">
        <v>0</v>
      </c>
      <c r="E22" s="1083"/>
      <c r="F22" s="586"/>
      <c r="G22" s="596" t="s">
        <v>628</v>
      </c>
      <c r="H22" s="597" t="s">
        <v>0</v>
      </c>
      <c r="J22" s="70">
        <v>5</v>
      </c>
      <c r="K22" s="1" t="s">
        <v>517</v>
      </c>
    </row>
    <row r="23" spans="1:14" ht="26.4" customHeight="1">
      <c r="A23" s="130"/>
      <c r="B23" s="926" t="s">
        <v>254</v>
      </c>
      <c r="C23" s="722" t="s">
        <v>600</v>
      </c>
      <c r="D23" s="936">
        <v>105</v>
      </c>
      <c r="E23" s="1083"/>
      <c r="F23" s="588" t="s">
        <v>603</v>
      </c>
      <c r="G23" s="719" t="s">
        <v>568</v>
      </c>
      <c r="H23" s="936">
        <v>206</v>
      </c>
      <c r="J23" s="70">
        <v>5</v>
      </c>
      <c r="K23" s="1" t="s">
        <v>571</v>
      </c>
    </row>
    <row r="24" spans="1:14" ht="21.6" customHeight="1">
      <c r="A24" s="130"/>
      <c r="B24" s="926" t="s">
        <v>583</v>
      </c>
      <c r="C24" s="1081" t="s">
        <v>601</v>
      </c>
      <c r="D24" s="936">
        <v>105</v>
      </c>
      <c r="E24" s="1083"/>
      <c r="F24" s="589" t="s">
        <v>604</v>
      </c>
      <c r="G24" s="1046" t="s">
        <v>635</v>
      </c>
      <c r="H24" s="1054">
        <v>3</v>
      </c>
      <c r="J24" s="70">
        <v>41</v>
      </c>
      <c r="K24" s="1" t="s">
        <v>572</v>
      </c>
      <c r="L24" s="1">
        <v>-5</v>
      </c>
    </row>
    <row r="25" spans="1:14" ht="10.8" customHeight="1">
      <c r="A25" s="130"/>
      <c r="B25" s="926"/>
      <c r="C25" s="1082"/>
      <c r="D25" s="936"/>
      <c r="E25" s="1083"/>
      <c r="F25" s="589"/>
      <c r="G25" s="1047"/>
      <c r="H25" s="1055"/>
      <c r="J25" s="70"/>
    </row>
    <row r="26" spans="1:14" ht="22.2" customHeight="1">
      <c r="A26" s="130"/>
      <c r="B26" s="804"/>
      <c r="C26" s="624" t="s">
        <v>580</v>
      </c>
      <c r="D26" s="613"/>
      <c r="E26" s="1083"/>
      <c r="F26" s="316"/>
      <c r="G26" s="715" t="s">
        <v>580</v>
      </c>
      <c r="H26" s="568"/>
      <c r="J26" s="70">
        <v>11</v>
      </c>
      <c r="K26" s="1" t="s">
        <v>573</v>
      </c>
    </row>
    <row r="27" spans="1:14" ht="18" customHeight="1">
      <c r="A27" s="130"/>
      <c r="B27" s="833"/>
      <c r="C27" s="625" t="s">
        <v>548</v>
      </c>
      <c r="D27" s="599" t="s">
        <v>0</v>
      </c>
      <c r="E27" s="1083"/>
      <c r="F27" s="586"/>
      <c r="G27" s="596" t="s">
        <v>628</v>
      </c>
      <c r="H27" s="597" t="s">
        <v>0</v>
      </c>
      <c r="J27" s="70">
        <v>24</v>
      </c>
      <c r="K27" s="1" t="s">
        <v>574</v>
      </c>
      <c r="L27" s="1">
        <v>-3</v>
      </c>
    </row>
    <row r="28" spans="1:14" ht="33.6" customHeight="1">
      <c r="A28" s="130"/>
      <c r="B28" s="835" t="s">
        <v>282</v>
      </c>
      <c r="C28" s="1046" t="s">
        <v>609</v>
      </c>
      <c r="D28" s="954">
        <v>2</v>
      </c>
      <c r="E28" s="1083"/>
      <c r="F28" s="588" t="s">
        <v>166</v>
      </c>
      <c r="G28" s="716" t="s">
        <v>606</v>
      </c>
      <c r="H28" s="936">
        <v>206</v>
      </c>
      <c r="M28" s="1075"/>
      <c r="N28" s="1076"/>
    </row>
    <row r="29" spans="1:14" ht="27" customHeight="1">
      <c r="A29" s="130"/>
      <c r="B29" s="836"/>
      <c r="C29" s="1047"/>
      <c r="D29" s="946"/>
      <c r="E29" s="1083"/>
      <c r="F29" s="678" t="s">
        <v>323</v>
      </c>
      <c r="G29" s="855" t="s">
        <v>613</v>
      </c>
      <c r="H29" s="936">
        <v>206</v>
      </c>
      <c r="J29" s="648"/>
      <c r="M29" s="1075"/>
      <c r="N29" s="1076"/>
    </row>
    <row r="30" spans="1:14" ht="21.6" customHeight="1">
      <c r="A30" s="130"/>
      <c r="B30" s="612"/>
      <c r="C30" s="624" t="s">
        <v>550</v>
      </c>
      <c r="D30" s="613"/>
      <c r="E30" s="1083"/>
      <c r="F30" s="937"/>
      <c r="G30" s="715" t="s">
        <v>585</v>
      </c>
      <c r="H30" s="568"/>
      <c r="I30" s="263"/>
      <c r="J30" s="648"/>
      <c r="M30" s="1024"/>
      <c r="N30" s="1077"/>
    </row>
    <row r="31" spans="1:14" ht="15.6" customHeight="1">
      <c r="A31" s="130"/>
      <c r="B31" s="833"/>
      <c r="C31" s="601" t="s">
        <v>548</v>
      </c>
      <c r="D31" s="599" t="s">
        <v>0</v>
      </c>
      <c r="E31" s="1083"/>
      <c r="F31" s="586"/>
      <c r="G31" s="596" t="s">
        <v>628</v>
      </c>
      <c r="H31" s="597" t="s">
        <v>0</v>
      </c>
      <c r="I31" s="263"/>
      <c r="J31" s="648"/>
      <c r="M31" s="1024"/>
      <c r="N31" s="1077"/>
    </row>
    <row r="32" spans="1:14" ht="31.2" customHeight="1">
      <c r="A32" s="130"/>
      <c r="B32" s="926" t="s">
        <v>254</v>
      </c>
      <c r="C32" s="723" t="s">
        <v>607</v>
      </c>
      <c r="D32" s="954">
        <v>206</v>
      </c>
      <c r="E32" s="1083"/>
      <c r="F32" s="588" t="s">
        <v>89</v>
      </c>
      <c r="G32" s="720" t="s">
        <v>691</v>
      </c>
      <c r="H32" s="954">
        <v>206</v>
      </c>
      <c r="I32" s="952"/>
      <c r="J32" s="648"/>
    </row>
    <row r="33" spans="1:14" ht="24" customHeight="1">
      <c r="A33" s="130"/>
      <c r="B33" s="835" t="s">
        <v>583</v>
      </c>
      <c r="C33" s="743" t="s">
        <v>638</v>
      </c>
      <c r="D33" s="948">
        <v>206</v>
      </c>
      <c r="E33" s="1083"/>
      <c r="F33" s="934" t="s">
        <v>445</v>
      </c>
      <c r="G33" s="721" t="s">
        <v>614</v>
      </c>
      <c r="H33" s="948">
        <v>206</v>
      </c>
      <c r="I33" s="952"/>
      <c r="J33" s="648"/>
    </row>
    <row r="34" spans="1:14" ht="23.4" customHeight="1">
      <c r="A34" s="130"/>
      <c r="B34" s="612"/>
      <c r="C34" s="624" t="s">
        <v>560</v>
      </c>
      <c r="D34" s="613"/>
      <c r="E34" s="1083"/>
      <c r="F34" s="937"/>
      <c r="G34" s="715" t="s">
        <v>586</v>
      </c>
      <c r="H34" s="568"/>
      <c r="I34" s="263"/>
      <c r="J34" s="648"/>
    </row>
    <row r="35" spans="1:14" ht="15.6" customHeight="1">
      <c r="A35" s="130"/>
      <c r="B35" s="833"/>
      <c r="C35" s="625" t="s">
        <v>548</v>
      </c>
      <c r="D35" s="626" t="s">
        <v>0</v>
      </c>
      <c r="E35" s="1083"/>
      <c r="F35" s="586"/>
      <c r="G35" s="596" t="s">
        <v>628</v>
      </c>
      <c r="H35" s="597" t="s">
        <v>0</v>
      </c>
      <c r="I35" s="263"/>
      <c r="J35" s="648"/>
    </row>
    <row r="36" spans="1:14" ht="26.4" customHeight="1">
      <c r="A36" s="130"/>
      <c r="B36" s="835" t="s">
        <v>282</v>
      </c>
      <c r="C36" s="923" t="s">
        <v>610</v>
      </c>
      <c r="D36" s="953">
        <v>2</v>
      </c>
      <c r="E36" s="1083"/>
      <c r="F36" s="588" t="s">
        <v>620</v>
      </c>
      <c r="G36" s="719" t="s">
        <v>660</v>
      </c>
      <c r="H36" s="936">
        <v>3</v>
      </c>
      <c r="I36" s="952"/>
      <c r="J36" s="648"/>
      <c r="M36" s="19"/>
    </row>
    <row r="37" spans="1:14" ht="25.8" customHeight="1">
      <c r="A37" s="130"/>
      <c r="B37" s="612"/>
      <c r="C37" s="624" t="s">
        <v>551</v>
      </c>
      <c r="D37" s="613"/>
      <c r="E37" s="1083"/>
      <c r="F37" s="937"/>
      <c r="G37" s="728" t="s">
        <v>608</v>
      </c>
      <c r="H37" s="568"/>
      <c r="I37" s="74"/>
      <c r="J37" s="648"/>
      <c r="K37" s="22"/>
      <c r="L37" s="22"/>
      <c r="M37" s="22"/>
      <c r="N37" s="22"/>
    </row>
    <row r="38" spans="1:14" ht="15.6" customHeight="1">
      <c r="A38" s="130"/>
      <c r="B38" s="833"/>
      <c r="C38" s="625" t="s">
        <v>548</v>
      </c>
      <c r="D38" s="626" t="s">
        <v>0</v>
      </c>
      <c r="E38" s="1083"/>
      <c r="F38" s="586"/>
      <c r="G38" s="596" t="s">
        <v>628</v>
      </c>
      <c r="H38" s="597" t="s">
        <v>0</v>
      </c>
      <c r="J38" s="648"/>
    </row>
    <row r="39" spans="1:14" ht="45.6" customHeight="1">
      <c r="A39" s="130"/>
      <c r="B39" s="837" t="s">
        <v>254</v>
      </c>
      <c r="C39" s="828" t="s">
        <v>639</v>
      </c>
      <c r="D39" s="954">
        <v>206</v>
      </c>
      <c r="E39" s="1083"/>
      <c r="F39" s="588" t="s">
        <v>620</v>
      </c>
      <c r="G39" s="719" t="s">
        <v>661</v>
      </c>
      <c r="H39" s="936">
        <v>3</v>
      </c>
    </row>
    <row r="40" spans="1:14" ht="20.399999999999999" customHeight="1">
      <c r="A40" s="130"/>
      <c r="B40" s="612"/>
      <c r="C40" s="624" t="s">
        <v>552</v>
      </c>
      <c r="D40" s="613"/>
      <c r="E40" s="1083"/>
      <c r="F40" s="937"/>
      <c r="G40" s="728" t="s">
        <v>561</v>
      </c>
      <c r="H40" s="568"/>
    </row>
    <row r="41" spans="1:14" ht="15.6" customHeight="1">
      <c r="A41" s="130"/>
      <c r="B41" s="833"/>
      <c r="C41" s="625" t="s">
        <v>548</v>
      </c>
      <c r="D41" s="626" t="s">
        <v>0</v>
      </c>
      <c r="E41" s="1083"/>
      <c r="F41" s="586"/>
      <c r="G41" s="596" t="s">
        <v>628</v>
      </c>
      <c r="H41" s="597" t="s">
        <v>0</v>
      </c>
      <c r="L41" s="742"/>
    </row>
    <row r="42" spans="1:14" ht="33" customHeight="1">
      <c r="A42" s="130"/>
      <c r="B42" s="926" t="s">
        <v>282</v>
      </c>
      <c r="C42" s="1090" t="s">
        <v>612</v>
      </c>
      <c r="D42" s="947">
        <v>4</v>
      </c>
      <c r="E42" s="1083"/>
      <c r="F42" s="588" t="s">
        <v>89</v>
      </c>
      <c r="G42" s="720" t="s">
        <v>692</v>
      </c>
      <c r="H42" s="954">
        <v>206</v>
      </c>
      <c r="L42" s="741"/>
    </row>
    <row r="43" spans="1:14" ht="23.4" customHeight="1">
      <c r="A43" s="130"/>
      <c r="B43" s="931"/>
      <c r="C43" s="1091"/>
      <c r="D43" s="948"/>
      <c r="E43" s="1083"/>
      <c r="F43" s="934" t="s">
        <v>445</v>
      </c>
      <c r="G43" s="721" t="s">
        <v>615</v>
      </c>
      <c r="H43" s="948">
        <v>206</v>
      </c>
      <c r="L43" s="743"/>
    </row>
    <row r="44" spans="1:14" ht="21.6" customHeight="1">
      <c r="A44" s="130"/>
      <c r="B44" s="612"/>
      <c r="C44" s="624" t="s">
        <v>562</v>
      </c>
      <c r="D44" s="613"/>
      <c r="E44" s="1083"/>
      <c r="F44" s="937"/>
      <c r="G44" s="728" t="s">
        <v>616</v>
      </c>
      <c r="H44" s="568"/>
    </row>
    <row r="45" spans="1:14" ht="15.6" customHeight="1">
      <c r="A45" s="130"/>
      <c r="B45" s="833"/>
      <c r="C45" s="625" t="s">
        <v>548</v>
      </c>
      <c r="D45" s="626" t="s">
        <v>0</v>
      </c>
      <c r="E45" s="1083"/>
      <c r="F45" s="732"/>
      <c r="G45" s="596" t="s">
        <v>628</v>
      </c>
      <c r="H45" s="597" t="s">
        <v>0</v>
      </c>
    </row>
    <row r="46" spans="1:14" ht="24.6" customHeight="1">
      <c r="A46" s="130"/>
      <c r="B46" s="838" t="s">
        <v>254</v>
      </c>
      <c r="C46" s="721" t="s">
        <v>640</v>
      </c>
      <c r="D46" s="936">
        <v>206</v>
      </c>
      <c r="E46" s="1083"/>
      <c r="F46" s="588" t="s">
        <v>641</v>
      </c>
      <c r="G46" s="797" t="s">
        <v>619</v>
      </c>
      <c r="H46" s="948">
        <v>206</v>
      </c>
    </row>
    <row r="47" spans="1:14" ht="26.4" customHeight="1">
      <c r="A47" s="130"/>
      <c r="B47" s="838" t="s">
        <v>497</v>
      </c>
      <c r="C47" s="723" t="s">
        <v>621</v>
      </c>
      <c r="D47" s="936">
        <v>206</v>
      </c>
      <c r="E47" s="1083"/>
      <c r="F47" s="934" t="s">
        <v>265</v>
      </c>
      <c r="G47" s="798" t="s">
        <v>617</v>
      </c>
      <c r="H47" s="948">
        <v>206</v>
      </c>
    </row>
    <row r="48" spans="1:14" ht="21.6" customHeight="1">
      <c r="A48" s="130"/>
      <c r="B48" s="839"/>
      <c r="C48" s="726"/>
      <c r="D48" s="936"/>
      <c r="E48" s="1083"/>
      <c r="F48" s="733" t="s">
        <v>618</v>
      </c>
      <c r="G48" s="799" t="s">
        <v>693</v>
      </c>
      <c r="H48" s="948">
        <v>206</v>
      </c>
    </row>
    <row r="49" spans="1:11" ht="24" customHeight="1">
      <c r="A49" s="130"/>
      <c r="B49" s="612"/>
      <c r="C49" s="624" t="s">
        <v>622</v>
      </c>
      <c r="D49" s="613"/>
      <c r="E49" s="1083"/>
      <c r="F49" s="727"/>
      <c r="G49" s="728" t="s">
        <v>552</v>
      </c>
      <c r="H49" s="568"/>
      <c r="K49" s="649"/>
    </row>
    <row r="50" spans="1:11" ht="15.6" customHeight="1">
      <c r="A50" s="130"/>
      <c r="B50" s="833"/>
      <c r="C50" s="625" t="s">
        <v>548</v>
      </c>
      <c r="D50" s="626" t="s">
        <v>0</v>
      </c>
      <c r="E50" s="1083"/>
      <c r="F50" s="586"/>
      <c r="G50" s="596" t="s">
        <v>628</v>
      </c>
      <c r="H50" s="597" t="s">
        <v>0</v>
      </c>
      <c r="K50" s="649"/>
    </row>
    <row r="51" spans="1:11" ht="28.2" customHeight="1">
      <c r="A51" s="130"/>
      <c r="B51" s="1086" t="s">
        <v>282</v>
      </c>
      <c r="C51" s="1046" t="s">
        <v>611</v>
      </c>
      <c r="D51" s="139">
        <v>206</v>
      </c>
      <c r="E51" s="1083"/>
      <c r="F51" s="1088" t="s">
        <v>620</v>
      </c>
      <c r="G51" s="1046" t="s">
        <v>662</v>
      </c>
      <c r="H51" s="1054">
        <v>3</v>
      </c>
      <c r="K51" s="649"/>
    </row>
    <row r="52" spans="1:11" ht="15.6" customHeight="1">
      <c r="A52" s="130"/>
      <c r="B52" s="1087"/>
      <c r="C52" s="1047"/>
      <c r="D52" s="139"/>
      <c r="E52" s="1083"/>
      <c r="F52" s="1089"/>
      <c r="G52" s="1047"/>
      <c r="H52" s="1055"/>
    </row>
    <row r="53" spans="1:11" ht="15.6" customHeight="1">
      <c r="A53" s="130"/>
      <c r="B53" s="612"/>
      <c r="C53" s="624" t="s">
        <v>553</v>
      </c>
      <c r="D53" s="613"/>
      <c r="E53" s="1083"/>
      <c r="F53" s="945"/>
      <c r="G53" s="728" t="s">
        <v>623</v>
      </c>
      <c r="H53" s="568"/>
    </row>
    <row r="54" spans="1:11" ht="15.6" customHeight="1">
      <c r="A54" s="130"/>
      <c r="B54" s="833"/>
      <c r="C54" s="625" t="s">
        <v>548</v>
      </c>
      <c r="D54" s="626" t="s">
        <v>0</v>
      </c>
      <c r="E54" s="1083"/>
      <c r="F54" s="586"/>
      <c r="G54" s="596" t="s">
        <v>628</v>
      </c>
      <c r="H54" s="597" t="s">
        <v>0</v>
      </c>
    </row>
    <row r="55" spans="1:11" ht="24" customHeight="1">
      <c r="A55" s="130"/>
      <c r="B55" s="837" t="s">
        <v>254</v>
      </c>
      <c r="C55" s="721" t="s">
        <v>725</v>
      </c>
      <c r="D55" s="139"/>
      <c r="E55" s="1083"/>
      <c r="F55" s="588" t="s">
        <v>89</v>
      </c>
      <c r="G55" s="800" t="s">
        <v>694</v>
      </c>
      <c r="H55" s="954">
        <v>206</v>
      </c>
    </row>
    <row r="56" spans="1:11" ht="13.8" customHeight="1">
      <c r="A56" s="130"/>
      <c r="B56" s="837" t="s">
        <v>648</v>
      </c>
      <c r="C56" s="786" t="s">
        <v>222</v>
      </c>
      <c r="D56" s="139"/>
      <c r="E56" s="1083"/>
      <c r="F56" s="934" t="s">
        <v>643</v>
      </c>
      <c r="G56" s="679" t="s">
        <v>626</v>
      </c>
      <c r="H56" s="948">
        <v>206</v>
      </c>
    </row>
    <row r="57" spans="1:11" ht="15.6" customHeight="1">
      <c r="A57" s="130"/>
      <c r="B57" s="745"/>
      <c r="C57" s="624" t="s">
        <v>554</v>
      </c>
      <c r="D57" s="613"/>
      <c r="E57" s="1083"/>
      <c r="F57" s="733" t="s">
        <v>461</v>
      </c>
      <c r="G57" s="801" t="s">
        <v>627</v>
      </c>
      <c r="H57" s="948">
        <v>206</v>
      </c>
    </row>
    <row r="58" spans="1:11" ht="21" customHeight="1">
      <c r="A58" s="130"/>
      <c r="B58" s="612"/>
      <c r="C58" s="625" t="s">
        <v>548</v>
      </c>
      <c r="D58" s="626" t="s">
        <v>0</v>
      </c>
      <c r="E58" s="1083"/>
      <c r="F58" s="945"/>
      <c r="G58" s="715" t="s">
        <v>624</v>
      </c>
      <c r="H58" s="316"/>
    </row>
    <row r="59" spans="1:11" ht="16.8" customHeight="1">
      <c r="A59" s="130"/>
      <c r="B59" s="1069"/>
      <c r="C59" s="1071" t="s">
        <v>222</v>
      </c>
      <c r="D59" s="1073"/>
      <c r="E59" s="1083"/>
      <c r="F59" s="621"/>
      <c r="G59" s="623" t="s">
        <v>547</v>
      </c>
      <c r="H59" s="597" t="s">
        <v>0</v>
      </c>
    </row>
    <row r="60" spans="1:11" ht="20.399999999999999" customHeight="1">
      <c r="A60" s="130"/>
      <c r="B60" s="1070"/>
      <c r="C60" s="1072"/>
      <c r="D60" s="1074"/>
      <c r="E60" s="1083"/>
      <c r="F60" s="792" t="s">
        <v>620</v>
      </c>
      <c r="G60" s="393" t="s">
        <v>663</v>
      </c>
      <c r="H60" s="156"/>
    </row>
    <row r="61" spans="1:11" ht="22.2" customHeight="1">
      <c r="A61" s="130"/>
      <c r="B61" s="610"/>
      <c r="C61" s="624" t="s">
        <v>564</v>
      </c>
      <c r="D61" s="613"/>
      <c r="E61" s="1083"/>
      <c r="F61" s="937"/>
      <c r="G61" s="627" t="s">
        <v>564</v>
      </c>
      <c r="H61" s="568"/>
    </row>
    <row r="62" spans="1:11" ht="15.6" customHeight="1">
      <c r="A62" s="130"/>
      <c r="B62" s="840"/>
      <c r="C62" s="625" t="s">
        <v>548</v>
      </c>
      <c r="D62" s="626" t="s">
        <v>0</v>
      </c>
      <c r="E62" s="1083"/>
      <c r="F62" s="586"/>
      <c r="G62" s="623" t="s">
        <v>628</v>
      </c>
      <c r="H62" s="541" t="s">
        <v>0</v>
      </c>
    </row>
    <row r="63" spans="1:11" ht="25.2" customHeight="1">
      <c r="A63" s="130"/>
      <c r="B63" s="926"/>
      <c r="C63" s="923" t="s">
        <v>222</v>
      </c>
      <c r="D63" s="927"/>
      <c r="E63" s="1083"/>
      <c r="F63" s="588" t="s">
        <v>89</v>
      </c>
      <c r="G63" s="800" t="s">
        <v>695</v>
      </c>
      <c r="H63" s="954">
        <v>206</v>
      </c>
    </row>
    <row r="64" spans="1:11" ht="24.6" customHeight="1">
      <c r="A64" s="130"/>
      <c r="B64" s="610"/>
      <c r="C64" s="624" t="s">
        <v>565</v>
      </c>
      <c r="D64" s="613"/>
      <c r="E64" s="1083"/>
      <c r="F64" s="934" t="s">
        <v>643</v>
      </c>
      <c r="G64" s="802" t="s">
        <v>699</v>
      </c>
      <c r="H64" s="948">
        <v>206</v>
      </c>
    </row>
    <row r="65" spans="1:16" ht="15.6" customHeight="1">
      <c r="A65" s="130"/>
      <c r="B65" s="840"/>
      <c r="C65" s="625" t="s">
        <v>548</v>
      </c>
      <c r="D65" s="626" t="s">
        <v>0</v>
      </c>
      <c r="E65" s="1083"/>
      <c r="F65" s="733" t="s">
        <v>461</v>
      </c>
      <c r="G65" s="801" t="s">
        <v>701</v>
      </c>
      <c r="H65" s="948">
        <v>206</v>
      </c>
    </row>
    <row r="66" spans="1:16" ht="15" customHeight="1">
      <c r="A66" s="130"/>
      <c r="B66" s="1065" t="s">
        <v>282</v>
      </c>
      <c r="C66" s="1046" t="s">
        <v>222</v>
      </c>
      <c r="D66" s="1054">
        <v>102</v>
      </c>
      <c r="E66" s="1083"/>
      <c r="F66" s="937"/>
      <c r="G66" s="785" t="s">
        <v>565</v>
      </c>
      <c r="H66" s="568"/>
    </row>
    <row r="67" spans="1:16" ht="15" customHeight="1">
      <c r="A67" s="130"/>
      <c r="B67" s="1066"/>
      <c r="C67" s="1067"/>
      <c r="D67" s="1068"/>
      <c r="E67" s="1083"/>
      <c r="F67" s="586"/>
      <c r="G67" s="623" t="s">
        <v>628</v>
      </c>
      <c r="H67" s="597" t="s">
        <v>0</v>
      </c>
    </row>
    <row r="68" spans="1:16" ht="16.2" customHeight="1">
      <c r="A68" s="130"/>
      <c r="B68" s="931"/>
      <c r="C68" s="1047"/>
      <c r="D68" s="928"/>
      <c r="E68" s="1083"/>
      <c r="F68" s="933" t="s">
        <v>620</v>
      </c>
      <c r="G68" s="1030" t="s">
        <v>688</v>
      </c>
      <c r="H68" s="1064">
        <v>4</v>
      </c>
    </row>
    <row r="69" spans="1:16" ht="15.6" customHeight="1">
      <c r="A69" s="130"/>
      <c r="B69" s="804"/>
      <c r="C69" s="627"/>
      <c r="D69" s="629"/>
      <c r="E69" s="542"/>
      <c r="F69" s="764"/>
      <c r="G69" s="1063"/>
      <c r="H69" s="1064"/>
    </row>
    <row r="70" spans="1:16" ht="13.2" customHeight="1">
      <c r="A70" s="130"/>
      <c r="B70" s="612"/>
      <c r="C70" s="601"/>
      <c r="D70" s="599"/>
      <c r="E70" s="543"/>
      <c r="F70" s="934"/>
      <c r="G70" s="1031"/>
      <c r="H70" s="1064"/>
    </row>
    <row r="71" spans="1:16" ht="21" customHeight="1">
      <c r="A71" s="130"/>
      <c r="B71" s="926"/>
      <c r="C71" s="624" t="s">
        <v>644</v>
      </c>
      <c r="D71" s="613"/>
      <c r="E71" s="543"/>
      <c r="F71" s="937"/>
      <c r="G71" s="627" t="s">
        <v>644</v>
      </c>
      <c r="H71" s="568"/>
    </row>
    <row r="72" spans="1:16" ht="15.6">
      <c r="A72" s="130"/>
      <c r="B72" s="835"/>
      <c r="C72" s="625" t="s">
        <v>760</v>
      </c>
      <c r="D72" s="626" t="s">
        <v>0</v>
      </c>
      <c r="E72" s="543"/>
      <c r="F72" s="586"/>
      <c r="G72" s="875" t="s">
        <v>759</v>
      </c>
      <c r="H72" s="541" t="s">
        <v>0</v>
      </c>
    </row>
    <row r="73" spans="1:16" ht="23.4" customHeight="1">
      <c r="A73" s="130"/>
      <c r="B73" s="1059"/>
      <c r="C73" s="1046" t="s">
        <v>726</v>
      </c>
      <c r="D73" s="1061"/>
      <c r="E73" s="543"/>
      <c r="F73" s="588" t="s">
        <v>756</v>
      </c>
      <c r="G73" s="855" t="s">
        <v>675</v>
      </c>
      <c r="H73" s="936">
        <v>206</v>
      </c>
    </row>
    <row r="74" spans="1:16" ht="22.8" customHeight="1">
      <c r="A74" s="130"/>
      <c r="B74" s="1060"/>
      <c r="C74" s="1047"/>
      <c r="D74" s="1062"/>
      <c r="E74" s="543"/>
      <c r="F74" s="678" t="s">
        <v>594</v>
      </c>
      <c r="G74" s="873" t="s">
        <v>672</v>
      </c>
      <c r="H74" s="936">
        <v>206</v>
      </c>
    </row>
    <row r="75" spans="1:16" ht="15" customHeight="1">
      <c r="A75" s="130"/>
      <c r="B75" s="926"/>
      <c r="C75" s="624" t="s">
        <v>727</v>
      </c>
      <c r="D75" s="613"/>
      <c r="E75" s="543"/>
      <c r="F75" s="586"/>
      <c r="G75" s="785" t="s">
        <v>645</v>
      </c>
      <c r="H75" s="568"/>
    </row>
    <row r="76" spans="1:16" ht="12.6" customHeight="1">
      <c r="A76" s="130"/>
      <c r="B76" s="931"/>
      <c r="C76" s="625" t="s">
        <v>760</v>
      </c>
      <c r="D76" s="626" t="s">
        <v>0</v>
      </c>
      <c r="E76" s="543"/>
      <c r="F76" s="933"/>
      <c r="G76" s="875" t="s">
        <v>759</v>
      </c>
      <c r="H76" s="597" t="s">
        <v>0</v>
      </c>
    </row>
    <row r="77" spans="1:16" ht="24.6" customHeight="1">
      <c r="A77" s="130"/>
      <c r="B77" s="841" t="s">
        <v>166</v>
      </c>
      <c r="C77" s="922" t="s">
        <v>575</v>
      </c>
      <c r="D77" s="947">
        <v>206</v>
      </c>
      <c r="E77" s="543"/>
      <c r="F77" s="1026" t="s">
        <v>282</v>
      </c>
      <c r="G77" s="1030" t="s">
        <v>664</v>
      </c>
      <c r="H77" s="927">
        <v>3</v>
      </c>
      <c r="K77" s="10"/>
      <c r="L77" s="10"/>
      <c r="M77" s="246"/>
      <c r="N77" s="10"/>
      <c r="O77" s="10"/>
      <c r="P77" s="10"/>
    </row>
    <row r="78" spans="1:16" ht="18.600000000000001" customHeight="1">
      <c r="A78" s="130"/>
      <c r="B78" s="842" t="s">
        <v>323</v>
      </c>
      <c r="C78" s="549" t="s">
        <v>576</v>
      </c>
      <c r="D78" s="927"/>
      <c r="E78" s="543"/>
      <c r="F78" s="1027"/>
      <c r="G78" s="1031"/>
      <c r="H78" s="929"/>
      <c r="K78" s="951"/>
      <c r="L78" s="951"/>
      <c r="M78" s="951"/>
      <c r="N78" s="951"/>
      <c r="O78" s="951"/>
      <c r="P78" s="245"/>
    </row>
    <row r="79" spans="1:16" ht="15.6">
      <c r="A79" s="130"/>
      <c r="C79" s="627" t="s">
        <v>728</v>
      </c>
      <c r="D79" s="616"/>
      <c r="E79" s="543"/>
      <c r="F79" s="586"/>
      <c r="G79" s="624"/>
      <c r="H79" s="316"/>
      <c r="K79" s="245"/>
      <c r="L79" s="245"/>
      <c r="M79" s="951"/>
      <c r="N79" s="245"/>
      <c r="O79" s="245"/>
      <c r="P79" s="245"/>
    </row>
    <row r="80" spans="1:16" ht="17.399999999999999" customHeight="1">
      <c r="A80" s="130"/>
      <c r="B80" s="926"/>
      <c r="C80" s="625" t="s">
        <v>760</v>
      </c>
      <c r="D80" s="599" t="s">
        <v>0</v>
      </c>
      <c r="E80" s="543"/>
      <c r="F80" s="588"/>
      <c r="G80" s="624"/>
      <c r="H80" s="597" t="s">
        <v>0</v>
      </c>
      <c r="K80" s="245"/>
      <c r="L80" s="245"/>
      <c r="M80" s="951"/>
      <c r="N80" s="245"/>
      <c r="O80" s="245"/>
      <c r="P80" s="245"/>
    </row>
    <row r="81" spans="1:19" ht="30.6" customHeight="1">
      <c r="A81" s="130"/>
      <c r="B81" s="843"/>
      <c r="C81" s="719" t="s">
        <v>726</v>
      </c>
      <c r="D81" s="936"/>
      <c r="E81" s="543"/>
      <c r="F81" s="592"/>
      <c r="G81" s="624"/>
      <c r="H81" s="156"/>
      <c r="L81" s="245"/>
      <c r="M81" s="951"/>
      <c r="N81" s="245"/>
      <c r="O81" s="245"/>
      <c r="P81" s="245"/>
    </row>
    <row r="82" spans="1:19" ht="15.6" customHeight="1">
      <c r="A82" s="130"/>
      <c r="B82" s="833"/>
      <c r="C82" s="785" t="s">
        <v>729</v>
      </c>
      <c r="D82" s="616"/>
      <c r="E82" s="543"/>
      <c r="F82" s="592"/>
      <c r="G82" s="624"/>
      <c r="H82" s="316"/>
      <c r="K82" s="245"/>
      <c r="L82" s="245"/>
      <c r="M82" s="951"/>
      <c r="N82" s="245"/>
      <c r="O82" s="245"/>
      <c r="P82" s="245"/>
    </row>
    <row r="83" spans="1:19" ht="17.399999999999999" customHeight="1">
      <c r="A83" s="130"/>
      <c r="B83" s="835"/>
      <c r="C83" s="625" t="s">
        <v>760</v>
      </c>
      <c r="D83" s="599" t="s">
        <v>0</v>
      </c>
      <c r="E83" s="543"/>
      <c r="F83" s="592"/>
      <c r="G83" s="624"/>
      <c r="H83" s="597" t="s">
        <v>0</v>
      </c>
      <c r="K83" s="245"/>
      <c r="L83" s="245"/>
      <c r="M83" s="951"/>
      <c r="N83" s="245"/>
      <c r="O83" s="245"/>
      <c r="P83" s="245"/>
    </row>
    <row r="84" spans="1:19" ht="22.8" customHeight="1">
      <c r="A84" s="130"/>
      <c r="B84" s="841"/>
      <c r="C84" s="1042" t="s">
        <v>758</v>
      </c>
      <c r="D84" s="947"/>
      <c r="E84" s="543"/>
      <c r="F84" s="592"/>
      <c r="G84" s="624"/>
      <c r="H84" s="156"/>
      <c r="K84" s="245"/>
      <c r="L84" s="245"/>
      <c r="M84" s="951"/>
      <c r="N84" s="245"/>
      <c r="O84" s="245"/>
      <c r="P84" s="245"/>
    </row>
    <row r="85" spans="1:19" ht="19.8" customHeight="1">
      <c r="A85" s="130"/>
      <c r="B85" s="842"/>
      <c r="C85" s="1043"/>
      <c r="D85" s="927"/>
      <c r="E85" s="543"/>
      <c r="F85" s="592"/>
      <c r="G85" s="624"/>
      <c r="H85" s="156"/>
      <c r="K85" s="245"/>
      <c r="L85" s="245"/>
      <c r="M85" s="951"/>
      <c r="N85" s="245"/>
      <c r="O85" s="245"/>
      <c r="P85" s="245"/>
    </row>
    <row r="86" spans="1:19" ht="15.6" customHeight="1">
      <c r="A86" s="130"/>
      <c r="B86" s="926" t="s">
        <v>282</v>
      </c>
      <c r="C86" s="627" t="s">
        <v>646</v>
      </c>
      <c r="D86" s="616"/>
      <c r="E86" s="543"/>
      <c r="F86" s="937"/>
      <c r="G86" s="785" t="s">
        <v>646</v>
      </c>
      <c r="H86" s="568"/>
      <c r="I86" s="1"/>
      <c r="K86" s="245"/>
      <c r="L86" s="245"/>
      <c r="M86" s="951"/>
      <c r="N86" s="245"/>
      <c r="O86" s="245"/>
      <c r="P86" s="245"/>
    </row>
    <row r="87" spans="1:19" ht="17.399999999999999" customHeight="1">
      <c r="A87" s="130"/>
      <c r="B87" s="926"/>
      <c r="C87" s="625" t="s">
        <v>760</v>
      </c>
      <c r="D87" s="599" t="s">
        <v>0</v>
      </c>
      <c r="E87" s="543"/>
      <c r="F87" s="586"/>
      <c r="G87" s="875" t="s">
        <v>759</v>
      </c>
      <c r="H87" s="597" t="s">
        <v>0</v>
      </c>
      <c r="I87" s="1"/>
      <c r="K87" s="245"/>
      <c r="L87" s="245"/>
      <c r="M87" s="951"/>
      <c r="N87" s="245"/>
      <c r="O87" s="245"/>
      <c r="P87" s="245"/>
    </row>
    <row r="88" spans="1:19" ht="24" customHeight="1">
      <c r="A88" s="130"/>
      <c r="B88" s="843"/>
      <c r="C88" s="1052" t="s">
        <v>774</v>
      </c>
      <c r="D88" s="936">
        <v>206</v>
      </c>
      <c r="E88" s="543"/>
      <c r="F88" s="858" t="s">
        <v>282</v>
      </c>
      <c r="G88" s="393" t="s">
        <v>665</v>
      </c>
      <c r="H88" s="936">
        <v>3</v>
      </c>
      <c r="I88" s="1"/>
      <c r="K88" s="245"/>
      <c r="L88" s="245"/>
      <c r="M88" s="951"/>
      <c r="N88" s="245"/>
      <c r="O88" s="245"/>
      <c r="P88" s="245"/>
    </row>
    <row r="89" spans="1:19" ht="16.8" customHeight="1">
      <c r="A89" s="130"/>
      <c r="B89" s="844"/>
      <c r="C89" s="1053"/>
      <c r="D89" s="28"/>
      <c r="E89" s="543"/>
      <c r="F89" s="949"/>
      <c r="G89" s="785" t="s">
        <v>647</v>
      </c>
      <c r="H89" s="568"/>
      <c r="K89" s="245"/>
      <c r="L89" s="245"/>
      <c r="M89" s="951"/>
      <c r="N89" s="245"/>
      <c r="O89" s="245"/>
      <c r="P89" s="245"/>
    </row>
    <row r="90" spans="1:19" ht="15" customHeight="1">
      <c r="A90" s="130"/>
      <c r="B90" s="835" t="s">
        <v>282</v>
      </c>
      <c r="C90" s="785" t="s">
        <v>647</v>
      </c>
      <c r="D90" s="616"/>
      <c r="E90" s="543"/>
      <c r="F90" s="586"/>
      <c r="G90" s="875" t="s">
        <v>759</v>
      </c>
      <c r="H90" s="597" t="s">
        <v>0</v>
      </c>
      <c r="K90" s="245"/>
      <c r="L90" s="245"/>
      <c r="M90" s="951"/>
      <c r="N90" s="245"/>
      <c r="O90" s="245"/>
      <c r="P90" s="245"/>
    </row>
    <row r="91" spans="1:19" ht="23.4" customHeight="1">
      <c r="A91" s="130"/>
      <c r="B91" s="835"/>
      <c r="C91" s="625" t="s">
        <v>760</v>
      </c>
      <c r="D91" s="599" t="s">
        <v>0</v>
      </c>
      <c r="E91" s="543"/>
      <c r="F91" s="858"/>
      <c r="G91" s="899" t="s">
        <v>775</v>
      </c>
      <c r="H91" s="936">
        <v>206</v>
      </c>
      <c r="K91" s="245"/>
      <c r="L91" s="245"/>
      <c r="M91" s="951"/>
      <c r="N91" s="245"/>
      <c r="O91" s="245"/>
      <c r="P91" s="245"/>
    </row>
    <row r="92" spans="1:19" ht="24" customHeight="1">
      <c r="A92" s="130"/>
      <c r="B92" s="865" t="s">
        <v>282</v>
      </c>
      <c r="C92" s="866" t="s">
        <v>771</v>
      </c>
      <c r="D92" s="867">
        <v>4</v>
      </c>
      <c r="E92" s="543"/>
      <c r="F92" s="737"/>
      <c r="G92" s="855"/>
      <c r="H92" s="936">
        <v>206</v>
      </c>
      <c r="K92" s="245"/>
      <c r="L92" s="245"/>
      <c r="M92" s="951"/>
      <c r="N92" s="245"/>
      <c r="O92" s="245"/>
      <c r="P92" s="245"/>
    </row>
    <row r="93" spans="1:19" ht="15.6" customHeight="1">
      <c r="A93" s="130"/>
      <c r="B93" s="614"/>
      <c r="C93" s="627" t="s">
        <v>649</v>
      </c>
      <c r="D93" s="629"/>
      <c r="E93" s="543"/>
      <c r="F93" s="937"/>
      <c r="G93" s="627" t="s">
        <v>649</v>
      </c>
      <c r="H93" s="568"/>
      <c r="K93" s="245"/>
      <c r="L93" s="245"/>
      <c r="M93" s="951"/>
      <c r="N93" s="245"/>
      <c r="O93" s="245"/>
      <c r="P93" s="245"/>
    </row>
    <row r="94" spans="1:19" s="28" customFormat="1" ht="15.6" customHeight="1">
      <c r="A94" s="846"/>
      <c r="B94" s="833"/>
      <c r="C94" s="625" t="s">
        <v>760</v>
      </c>
      <c r="D94" s="599" t="s">
        <v>0</v>
      </c>
      <c r="E94" s="543"/>
      <c r="F94" s="586"/>
      <c r="G94" s="875" t="s">
        <v>759</v>
      </c>
      <c r="H94" s="597" t="s">
        <v>0</v>
      </c>
      <c r="I94" s="70"/>
      <c r="J94" s="1"/>
      <c r="K94" s="245"/>
      <c r="L94" s="245"/>
      <c r="M94" s="951"/>
      <c r="N94" s="245"/>
      <c r="O94" s="245"/>
      <c r="P94" s="245"/>
      <c r="Q94" s="1"/>
      <c r="R94" s="1"/>
      <c r="S94" s="1"/>
    </row>
    <row r="95" spans="1:19" s="6" customFormat="1" ht="27.6" customHeight="1">
      <c r="A95" s="130"/>
      <c r="B95" s="843" t="s">
        <v>790</v>
      </c>
      <c r="C95" s="549" t="s">
        <v>736</v>
      </c>
      <c r="D95" s="936">
        <v>206</v>
      </c>
      <c r="E95" s="543"/>
      <c r="F95" s="917" t="s">
        <v>282</v>
      </c>
      <c r="G95" s="1030" t="s">
        <v>666</v>
      </c>
      <c r="H95" s="927">
        <v>3</v>
      </c>
      <c r="I95" s="70"/>
      <c r="J95" s="1"/>
      <c r="K95" s="245"/>
      <c r="L95" s="245"/>
      <c r="M95" s="951"/>
      <c r="N95" s="245"/>
      <c r="O95" s="245"/>
      <c r="P95" s="245"/>
      <c r="Q95" s="1"/>
      <c r="R95" s="1"/>
      <c r="S95" s="1"/>
    </row>
    <row r="96" spans="1:19" ht="24" customHeight="1">
      <c r="A96" s="130"/>
      <c r="B96" s="440" t="s">
        <v>594</v>
      </c>
      <c r="C96" s="549" t="s">
        <v>730</v>
      </c>
      <c r="D96" s="1"/>
      <c r="E96" s="543"/>
      <c r="F96" s="918"/>
      <c r="G96" s="1031"/>
      <c r="H96" s="929"/>
      <c r="K96" s="245"/>
      <c r="L96" s="245"/>
      <c r="M96" s="951"/>
      <c r="N96" s="245"/>
      <c r="O96" s="245"/>
      <c r="P96" s="245"/>
    </row>
    <row r="97" spans="1:16" ht="24" customHeight="1">
      <c r="A97" s="130"/>
      <c r="B97" s="612"/>
      <c r="C97" s="785" t="s">
        <v>650</v>
      </c>
      <c r="D97" s="616"/>
      <c r="E97" s="543"/>
      <c r="F97" s="937"/>
      <c r="G97" s="785" t="s">
        <v>650</v>
      </c>
      <c r="H97" s="568"/>
      <c r="K97" s="245"/>
      <c r="L97" s="245"/>
      <c r="M97" s="951"/>
      <c r="N97" s="245"/>
      <c r="O97" s="245"/>
      <c r="P97" s="245"/>
    </row>
    <row r="98" spans="1:16" ht="15.6">
      <c r="A98" s="130"/>
      <c r="B98" s="833"/>
      <c r="C98" s="625" t="s">
        <v>657</v>
      </c>
      <c r="D98" s="599" t="s">
        <v>0</v>
      </c>
      <c r="E98" s="543"/>
      <c r="F98" s="586"/>
      <c r="G98" s="875" t="s">
        <v>759</v>
      </c>
      <c r="H98" s="597" t="s">
        <v>0</v>
      </c>
      <c r="K98" s="245"/>
      <c r="L98" s="245"/>
      <c r="M98" s="951"/>
      <c r="N98" s="245"/>
      <c r="O98" s="245"/>
      <c r="P98" s="245"/>
    </row>
    <row r="99" spans="1:16" ht="19.2" customHeight="1">
      <c r="A99" s="130"/>
      <c r="B99" s="1026" t="s">
        <v>282</v>
      </c>
      <c r="C99" s="1046" t="s">
        <v>780</v>
      </c>
      <c r="D99" s="1048">
        <v>4</v>
      </c>
      <c r="E99" s="543"/>
      <c r="F99" s="858" t="s">
        <v>89</v>
      </c>
      <c r="G99" s="797" t="s">
        <v>701</v>
      </c>
      <c r="H99" s="948">
        <v>206</v>
      </c>
      <c r="K99" s="245"/>
    </row>
    <row r="100" spans="1:16" ht="20.399999999999999" customHeight="1">
      <c r="A100" s="130"/>
      <c r="B100" s="1027"/>
      <c r="C100" s="1047"/>
      <c r="D100" s="1049"/>
      <c r="E100" s="543"/>
      <c r="F100" s="918" t="s">
        <v>643</v>
      </c>
      <c r="G100" s="779" t="s">
        <v>772</v>
      </c>
      <c r="H100" s="948">
        <v>206</v>
      </c>
    </row>
    <row r="101" spans="1:16" ht="20.399999999999999" customHeight="1">
      <c r="A101" s="130"/>
      <c r="B101" s="612"/>
      <c r="C101" s="627" t="s">
        <v>651</v>
      </c>
      <c r="D101" s="613"/>
      <c r="E101" s="543"/>
      <c r="F101" s="829" t="s">
        <v>417</v>
      </c>
      <c r="G101" s="799" t="s">
        <v>695</v>
      </c>
      <c r="H101" s="948">
        <v>206</v>
      </c>
    </row>
    <row r="102" spans="1:16" ht="15.6" customHeight="1">
      <c r="A102" s="130"/>
      <c r="B102" s="840"/>
      <c r="C102" s="625" t="s">
        <v>760</v>
      </c>
      <c r="D102" s="626" t="s">
        <v>0</v>
      </c>
      <c r="E102" s="543"/>
      <c r="F102" s="944"/>
      <c r="G102" s="627" t="s">
        <v>651</v>
      </c>
      <c r="H102" s="568"/>
      <c r="I102" s="105"/>
      <c r="K102" s="13"/>
      <c r="L102" s="13"/>
    </row>
    <row r="103" spans="1:16" ht="15.6" customHeight="1">
      <c r="A103" s="130"/>
      <c r="B103" s="1026" t="s">
        <v>282</v>
      </c>
      <c r="C103" s="1028" t="s">
        <v>781</v>
      </c>
      <c r="D103" s="947">
        <v>4</v>
      </c>
      <c r="E103" s="543"/>
      <c r="F103" s="586"/>
      <c r="G103" s="875" t="s">
        <v>759</v>
      </c>
      <c r="H103" s="597" t="s">
        <v>0</v>
      </c>
      <c r="I103" s="105"/>
      <c r="K103" s="1032"/>
      <c r="L103" s="1033"/>
    </row>
    <row r="104" spans="1:16" ht="18.600000000000001" customHeight="1">
      <c r="A104" s="130"/>
      <c r="B104" s="1027"/>
      <c r="C104" s="1029"/>
      <c r="D104" s="927"/>
      <c r="E104" s="543"/>
      <c r="F104" s="1026" t="s">
        <v>282</v>
      </c>
      <c r="G104" s="1050" t="s">
        <v>667</v>
      </c>
      <c r="H104" s="1034">
        <v>3</v>
      </c>
    </row>
    <row r="105" spans="1:16" ht="15.6">
      <c r="A105" s="130"/>
      <c r="B105" s="616"/>
      <c r="C105" s="624" t="s">
        <v>724</v>
      </c>
      <c r="D105" s="616"/>
      <c r="E105" s="543"/>
      <c r="F105" s="1027"/>
      <c r="G105" s="1051"/>
      <c r="H105" s="1035"/>
    </row>
    <row r="106" spans="1:16" ht="15.6" customHeight="1">
      <c r="A106" s="130"/>
      <c r="B106" s="833"/>
      <c r="C106" s="601" t="s">
        <v>657</v>
      </c>
      <c r="D106" s="599" t="s">
        <v>0</v>
      </c>
      <c r="E106" s="543"/>
      <c r="F106" s="583"/>
      <c r="G106" s="785" t="s">
        <v>724</v>
      </c>
      <c r="H106" s="568"/>
    </row>
    <row r="107" spans="1:16" ht="32.4" customHeight="1">
      <c r="A107" s="130"/>
      <c r="B107" s="843" t="s">
        <v>282</v>
      </c>
      <c r="C107" s="906" t="s">
        <v>782</v>
      </c>
      <c r="D107" s="936">
        <v>4</v>
      </c>
      <c r="E107" s="543"/>
      <c r="F107" s="583"/>
      <c r="G107" s="875" t="s">
        <v>759</v>
      </c>
      <c r="H107" s="597" t="s">
        <v>0</v>
      </c>
      <c r="I107" s="1"/>
    </row>
    <row r="108" spans="1:16" ht="19.8" customHeight="1">
      <c r="A108" s="130"/>
      <c r="B108" s="617"/>
      <c r="C108" s="624" t="s">
        <v>652</v>
      </c>
      <c r="D108" s="617"/>
      <c r="E108" s="543"/>
      <c r="F108" s="917" t="s">
        <v>282</v>
      </c>
      <c r="G108" s="1030" t="s">
        <v>668</v>
      </c>
      <c r="H108" s="597"/>
      <c r="I108" s="1" t="s">
        <v>757</v>
      </c>
    </row>
    <row r="109" spans="1:16" ht="16.8" customHeight="1">
      <c r="A109" s="130"/>
      <c r="B109" s="832"/>
      <c r="C109" s="625" t="s">
        <v>760</v>
      </c>
      <c r="D109" s="599" t="s">
        <v>0</v>
      </c>
      <c r="E109" s="543"/>
      <c r="F109" s="858"/>
      <c r="G109" s="1031"/>
      <c r="H109" s="936"/>
    </row>
    <row r="110" spans="1:16" ht="16.8" customHeight="1">
      <c r="A110" s="130"/>
      <c r="B110" s="900"/>
      <c r="C110" s="901"/>
      <c r="D110" s="599"/>
      <c r="E110" s="543"/>
      <c r="F110" s="925"/>
      <c r="G110" s="924"/>
      <c r="H110" s="794"/>
    </row>
    <row r="111" spans="1:16" ht="15.6" customHeight="1">
      <c r="B111" s="1026" t="s">
        <v>282</v>
      </c>
      <c r="C111" s="1028" t="s">
        <v>795</v>
      </c>
      <c r="D111" s="936">
        <v>4</v>
      </c>
      <c r="E111" s="543"/>
      <c r="F111" s="591"/>
      <c r="G111" s="627" t="s">
        <v>652</v>
      </c>
      <c r="H111" s="568"/>
    </row>
    <row r="112" spans="1:16" ht="15" customHeight="1">
      <c r="A112" s="130"/>
      <c r="B112" s="1027"/>
      <c r="C112" s="1029"/>
      <c r="D112" s="936"/>
      <c r="E112" s="543"/>
      <c r="F112" s="583"/>
      <c r="G112" s="875" t="s">
        <v>759</v>
      </c>
      <c r="H112" s="597" t="s">
        <v>0</v>
      </c>
      <c r="I112" s="1"/>
    </row>
    <row r="113" spans="1:9" ht="24.6" customHeight="1">
      <c r="A113" s="130"/>
      <c r="B113" s="617"/>
      <c r="C113" s="624" t="s">
        <v>653</v>
      </c>
      <c r="D113" s="617"/>
      <c r="E113" s="543"/>
      <c r="F113" s="858" t="s">
        <v>641</v>
      </c>
      <c r="G113" s="799" t="s">
        <v>696</v>
      </c>
      <c r="H113" s="936">
        <v>206</v>
      </c>
      <c r="I113" s="1"/>
    </row>
    <row r="114" spans="1:9" ht="20.399999999999999" customHeight="1">
      <c r="B114" s="832"/>
      <c r="C114" s="625" t="s">
        <v>760</v>
      </c>
      <c r="D114" s="599" t="s">
        <v>0</v>
      </c>
      <c r="E114" s="543"/>
      <c r="F114" s="737" t="s">
        <v>748</v>
      </c>
      <c r="G114" s="873" t="s">
        <v>676</v>
      </c>
      <c r="H114" s="936">
        <v>206</v>
      </c>
    </row>
    <row r="115" spans="1:9" ht="15.6" customHeight="1">
      <c r="A115" s="132"/>
      <c r="B115" s="843" t="s">
        <v>797</v>
      </c>
      <c r="C115" s="830" t="s">
        <v>626</v>
      </c>
      <c r="D115" s="936">
        <v>206</v>
      </c>
      <c r="E115" s="543"/>
      <c r="F115" s="591"/>
      <c r="G115" s="785" t="s">
        <v>653</v>
      </c>
      <c r="H115" s="568"/>
      <c r="I115" s="1"/>
    </row>
    <row r="116" spans="1:9" ht="15.6">
      <c r="A116" s="132"/>
      <c r="B116" s="440" t="s">
        <v>798</v>
      </c>
      <c r="C116" s="549" t="s">
        <v>731</v>
      </c>
      <c r="D116" s="936">
        <v>206</v>
      </c>
      <c r="E116" s="543"/>
      <c r="F116" s="583"/>
      <c r="G116" s="875" t="s">
        <v>759</v>
      </c>
      <c r="H116" s="597" t="s">
        <v>0</v>
      </c>
    </row>
    <row r="117" spans="1:9" ht="25.8" customHeight="1">
      <c r="A117" s="132"/>
      <c r="B117" s="617"/>
      <c r="C117" s="627" t="s">
        <v>655</v>
      </c>
      <c r="D117" s="617"/>
      <c r="E117" s="543"/>
      <c r="F117" s="917" t="s">
        <v>282</v>
      </c>
      <c r="G117" s="916" t="s">
        <v>794</v>
      </c>
      <c r="H117" s="927">
        <v>3</v>
      </c>
      <c r="I117" s="1"/>
    </row>
    <row r="118" spans="1:9" ht="15.6">
      <c r="A118" s="130"/>
      <c r="B118" s="832"/>
      <c r="C118" s="625" t="s">
        <v>760</v>
      </c>
      <c r="D118" s="599" t="s">
        <v>0</v>
      </c>
      <c r="E118" s="543"/>
      <c r="F118" s="945"/>
      <c r="G118" s="627" t="s">
        <v>655</v>
      </c>
      <c r="H118" s="316"/>
    </row>
    <row r="119" spans="1:9" ht="15.6" customHeight="1">
      <c r="A119" s="130"/>
      <c r="B119" s="843" t="s">
        <v>797</v>
      </c>
      <c r="C119" s="830" t="s">
        <v>699</v>
      </c>
      <c r="D119" s="936">
        <v>206</v>
      </c>
      <c r="E119" s="543"/>
      <c r="F119" s="586"/>
      <c r="G119" s="875" t="s">
        <v>759</v>
      </c>
      <c r="H119" s="597" t="s">
        <v>0</v>
      </c>
      <c r="I119" s="1"/>
    </row>
    <row r="120" spans="1:9" ht="21" customHeight="1">
      <c r="A120" s="130"/>
      <c r="B120" s="440" t="s">
        <v>798</v>
      </c>
      <c r="C120" s="549" t="s">
        <v>731</v>
      </c>
      <c r="D120" s="936">
        <v>206</v>
      </c>
      <c r="E120" s="543"/>
      <c r="F120" s="858" t="s">
        <v>89</v>
      </c>
      <c r="G120" s="800" t="s">
        <v>697</v>
      </c>
      <c r="H120" s="954">
        <v>202</v>
      </c>
    </row>
    <row r="121" spans="1:9" ht="24" customHeight="1">
      <c r="A121" s="130"/>
      <c r="B121" s="610"/>
      <c r="C121" s="624" t="s">
        <v>656</v>
      </c>
      <c r="D121" s="613"/>
      <c r="E121" s="543"/>
      <c r="F121" s="918" t="s">
        <v>643</v>
      </c>
      <c r="G121" s="802" t="s">
        <v>773</v>
      </c>
      <c r="H121" s="948">
        <v>202</v>
      </c>
    </row>
    <row r="122" spans="1:9" ht="17.399999999999999" customHeight="1">
      <c r="A122" s="130"/>
      <c r="B122" s="840"/>
      <c r="C122" s="625" t="s">
        <v>760</v>
      </c>
      <c r="D122" s="626" t="s">
        <v>0</v>
      </c>
      <c r="E122" s="543"/>
      <c r="F122" s="829" t="s">
        <v>461</v>
      </c>
      <c r="G122" s="801" t="s">
        <v>702</v>
      </c>
      <c r="H122" s="948">
        <v>202</v>
      </c>
    </row>
    <row r="123" spans="1:9" ht="15.6" customHeight="1">
      <c r="A123" s="130"/>
      <c r="B123" s="841" t="s">
        <v>166</v>
      </c>
      <c r="C123" s="922" t="s">
        <v>732</v>
      </c>
      <c r="D123" s="947">
        <v>206</v>
      </c>
      <c r="E123" s="543"/>
      <c r="F123" s="316"/>
      <c r="G123" s="624" t="s">
        <v>656</v>
      </c>
      <c r="H123" s="316"/>
    </row>
    <row r="124" spans="1:9" ht="15.6" customHeight="1">
      <c r="A124" s="130"/>
      <c r="B124" s="842" t="s">
        <v>323</v>
      </c>
      <c r="C124" s="549" t="s">
        <v>733</v>
      </c>
      <c r="D124" s="927"/>
      <c r="E124" s="543"/>
      <c r="F124" s="586"/>
      <c r="G124" s="875" t="s">
        <v>759</v>
      </c>
      <c r="H124" s="597" t="s">
        <v>0</v>
      </c>
      <c r="I124" s="1"/>
    </row>
    <row r="125" spans="1:9" ht="21.6" customHeight="1">
      <c r="A125" s="130"/>
      <c r="B125" s="804"/>
      <c r="C125" s="627" t="s">
        <v>658</v>
      </c>
      <c r="D125" s="613"/>
      <c r="E125" s="543"/>
      <c r="F125" s="917" t="s">
        <v>282</v>
      </c>
      <c r="G125" s="919" t="s">
        <v>670</v>
      </c>
      <c r="H125" s="928">
        <v>3</v>
      </c>
    </row>
    <row r="126" spans="1:9" ht="15" customHeight="1">
      <c r="A126" s="130"/>
      <c r="B126" s="833"/>
      <c r="C126" s="625" t="s">
        <v>760</v>
      </c>
      <c r="D126" s="626" t="s">
        <v>0</v>
      </c>
      <c r="E126" s="543"/>
      <c r="F126" s="588"/>
      <c r="G126" s="627" t="s">
        <v>658</v>
      </c>
      <c r="H126" s="936"/>
    </row>
    <row r="127" spans="1:9" ht="15.6" customHeight="1">
      <c r="A127" s="130"/>
      <c r="B127" s="841" t="s">
        <v>166</v>
      </c>
      <c r="C127" s="922" t="s">
        <v>732</v>
      </c>
      <c r="D127" s="947">
        <v>206</v>
      </c>
      <c r="E127" s="543"/>
      <c r="F127" s="586"/>
      <c r="G127" s="875" t="s">
        <v>759</v>
      </c>
      <c r="H127" s="597" t="s">
        <v>0</v>
      </c>
      <c r="I127" s="1"/>
    </row>
    <row r="128" spans="1:9" ht="24" customHeight="1">
      <c r="A128" s="130"/>
      <c r="B128" s="842" t="s">
        <v>323</v>
      </c>
      <c r="C128" s="549" t="s">
        <v>733</v>
      </c>
      <c r="D128" s="927"/>
      <c r="E128" s="543"/>
      <c r="F128" s="917" t="s">
        <v>282</v>
      </c>
      <c r="G128" s="911" t="s">
        <v>669</v>
      </c>
      <c r="H128" s="928">
        <v>3</v>
      </c>
    </row>
    <row r="129" spans="1:8" ht="21.6" customHeight="1">
      <c r="A129" s="130"/>
      <c r="B129" s="617"/>
      <c r="C129" s="624" t="s">
        <v>659</v>
      </c>
      <c r="D129" s="613"/>
      <c r="E129" s="543"/>
      <c r="F129" s="858"/>
      <c r="G129" s="910" t="s">
        <v>787</v>
      </c>
      <c r="H129" s="936"/>
    </row>
    <row r="130" spans="1:8" ht="15" customHeight="1">
      <c r="A130" s="130"/>
      <c r="B130" s="840"/>
      <c r="C130" s="625" t="s">
        <v>760</v>
      </c>
      <c r="D130" s="626" t="s">
        <v>0</v>
      </c>
      <c r="E130" s="543"/>
      <c r="F130" s="591"/>
      <c r="G130" s="624" t="s">
        <v>659</v>
      </c>
      <c r="H130" s="568"/>
    </row>
    <row r="131" spans="1:8" ht="15.6" customHeight="1">
      <c r="A131" s="130"/>
      <c r="B131" s="917" t="s">
        <v>282</v>
      </c>
      <c r="C131" s="1028" t="s">
        <v>783</v>
      </c>
      <c r="D131" s="936">
        <v>4</v>
      </c>
      <c r="E131" s="543"/>
      <c r="F131" s="586"/>
      <c r="G131" s="875" t="s">
        <v>759</v>
      </c>
      <c r="H131" s="597" t="s">
        <v>0</v>
      </c>
    </row>
    <row r="132" spans="1:8" ht="25.2" customHeight="1">
      <c r="A132" s="130"/>
      <c r="B132" s="918"/>
      <c r="C132" s="1029"/>
      <c r="D132" s="936"/>
      <c r="E132" s="543"/>
      <c r="F132" s="858" t="s">
        <v>166</v>
      </c>
      <c r="G132" s="873" t="s">
        <v>678</v>
      </c>
      <c r="H132" s="936">
        <v>206</v>
      </c>
    </row>
    <row r="133" spans="1:8" ht="24" customHeight="1">
      <c r="A133" s="130"/>
      <c r="B133" s="617"/>
      <c r="C133" s="848" t="s">
        <v>734</v>
      </c>
      <c r="D133" s="617"/>
      <c r="E133" s="543"/>
      <c r="F133" s="737" t="s">
        <v>323</v>
      </c>
      <c r="G133" s="855" t="s">
        <v>679</v>
      </c>
      <c r="H133" s="936">
        <v>206</v>
      </c>
    </row>
    <row r="134" spans="1:8" ht="15.6">
      <c r="A134" s="130"/>
      <c r="B134" s="833"/>
      <c r="C134" s="625" t="s">
        <v>760</v>
      </c>
      <c r="D134" s="599" t="s">
        <v>0</v>
      </c>
      <c r="E134" s="543"/>
      <c r="F134" s="591"/>
      <c r="G134" s="627" t="s">
        <v>680</v>
      </c>
      <c r="H134" s="568"/>
    </row>
    <row r="135" spans="1:8" ht="15.6" customHeight="1">
      <c r="A135" s="130"/>
      <c r="B135" s="841" t="s">
        <v>166</v>
      </c>
      <c r="C135" s="912" t="s">
        <v>735</v>
      </c>
      <c r="D135" s="947">
        <v>206</v>
      </c>
      <c r="E135" s="543"/>
      <c r="F135" s="586"/>
      <c r="G135" s="875" t="s">
        <v>759</v>
      </c>
      <c r="H135" s="597" t="s">
        <v>0</v>
      </c>
    </row>
    <row r="136" spans="1:8" ht="15.6" customHeight="1">
      <c r="A136" s="130"/>
      <c r="B136" s="842" t="s">
        <v>323</v>
      </c>
      <c r="C136" s="913" t="s">
        <v>736</v>
      </c>
      <c r="D136" s="927"/>
      <c r="E136" s="543"/>
      <c r="F136" s="917" t="s">
        <v>282</v>
      </c>
      <c r="G136" s="1030" t="s">
        <v>786</v>
      </c>
      <c r="H136" s="927">
        <v>3</v>
      </c>
    </row>
    <row r="137" spans="1:8" ht="15.6">
      <c r="A137" s="130"/>
      <c r="B137" s="612"/>
      <c r="C137" s="624" t="s">
        <v>681</v>
      </c>
      <c r="D137" s="613"/>
      <c r="E137" s="543"/>
      <c r="F137" s="918"/>
      <c r="G137" s="1031"/>
      <c r="H137" s="929"/>
    </row>
    <row r="138" spans="1:8" ht="15.6" customHeight="1">
      <c r="A138" s="130"/>
      <c r="B138" s="840"/>
      <c r="C138" s="625" t="s">
        <v>760</v>
      </c>
      <c r="D138" s="626" t="s">
        <v>0</v>
      </c>
      <c r="E138" s="543"/>
      <c r="F138" s="937"/>
      <c r="G138" s="624" t="s">
        <v>681</v>
      </c>
      <c r="H138" s="568"/>
    </row>
    <row r="139" spans="1:8" ht="15.6" customHeight="1">
      <c r="A139" s="130"/>
      <c r="B139" s="843" t="s">
        <v>797</v>
      </c>
      <c r="C139" s="914" t="s">
        <v>625</v>
      </c>
      <c r="D139" s="936">
        <v>206</v>
      </c>
      <c r="E139" s="543"/>
      <c r="F139" s="586"/>
      <c r="G139" s="875" t="s">
        <v>759</v>
      </c>
      <c r="H139" s="597" t="s">
        <v>0</v>
      </c>
    </row>
    <row r="140" spans="1:8" ht="24" customHeight="1">
      <c r="A140" s="130"/>
      <c r="B140" s="440" t="s">
        <v>798</v>
      </c>
      <c r="C140" s="913" t="s">
        <v>731</v>
      </c>
      <c r="D140" s="936">
        <v>206</v>
      </c>
      <c r="E140" s="543"/>
      <c r="F140" s="917" t="s">
        <v>282</v>
      </c>
      <c r="G140" s="1030" t="s">
        <v>683</v>
      </c>
      <c r="H140" s="953">
        <v>3</v>
      </c>
    </row>
    <row r="141" spans="1:8" ht="15.6">
      <c r="A141" s="130"/>
      <c r="B141" s="610"/>
      <c r="C141" s="627" t="s">
        <v>684</v>
      </c>
      <c r="D141" s="613"/>
      <c r="E141" s="543"/>
      <c r="F141" s="918"/>
      <c r="G141" s="1031"/>
      <c r="H141" s="956"/>
    </row>
    <row r="142" spans="1:8" ht="15.6">
      <c r="A142" s="130"/>
      <c r="B142" s="840"/>
      <c r="C142" s="625" t="s">
        <v>760</v>
      </c>
      <c r="D142" s="626" t="s">
        <v>0</v>
      </c>
      <c r="E142" s="543"/>
      <c r="F142" s="945"/>
      <c r="G142" s="627" t="s">
        <v>684</v>
      </c>
      <c r="H142" s="568"/>
    </row>
    <row r="143" spans="1:8" ht="15.6" customHeight="1">
      <c r="A143" s="130"/>
      <c r="B143" s="1026" t="s">
        <v>282</v>
      </c>
      <c r="C143" s="1028" t="s">
        <v>776</v>
      </c>
      <c r="D143" s="947">
        <v>206</v>
      </c>
      <c r="E143" s="543"/>
      <c r="F143" s="586"/>
      <c r="G143" s="875" t="s">
        <v>759</v>
      </c>
      <c r="H143" s="597" t="s">
        <v>0</v>
      </c>
    </row>
    <row r="144" spans="1:8" ht="26.4" customHeight="1">
      <c r="A144" s="130"/>
      <c r="B144" s="1027"/>
      <c r="C144" s="1029"/>
      <c r="D144" s="927"/>
      <c r="E144" s="543"/>
      <c r="F144" s="917" t="s">
        <v>282</v>
      </c>
      <c r="G144" s="919" t="s">
        <v>690</v>
      </c>
      <c r="H144" s="927">
        <v>3</v>
      </c>
    </row>
    <row r="145" spans="1:16" ht="24.6" customHeight="1">
      <c r="A145" s="130"/>
      <c r="B145" s="616"/>
      <c r="C145" s="624" t="s">
        <v>685</v>
      </c>
      <c r="D145" s="613"/>
      <c r="E145" s="543"/>
      <c r="F145" s="944"/>
      <c r="G145" s="624" t="s">
        <v>685</v>
      </c>
      <c r="H145" s="316"/>
    </row>
    <row r="146" spans="1:16" ht="24.6" customHeight="1">
      <c r="A146" s="130"/>
      <c r="B146" s="845"/>
      <c r="C146" s="625" t="s">
        <v>760</v>
      </c>
      <c r="D146" s="626" t="s">
        <v>0</v>
      </c>
      <c r="E146" s="543"/>
      <c r="F146" s="632"/>
      <c r="G146" s="875" t="s">
        <v>759</v>
      </c>
      <c r="H146" s="597" t="s">
        <v>0</v>
      </c>
    </row>
    <row r="147" spans="1:16" ht="21.6" customHeight="1">
      <c r="A147" s="130"/>
      <c r="B147" s="1026" t="s">
        <v>282</v>
      </c>
      <c r="C147" s="1028" t="s">
        <v>777</v>
      </c>
      <c r="D147" s="936">
        <v>206</v>
      </c>
      <c r="E147" s="543"/>
      <c r="F147" s="858" t="s">
        <v>641</v>
      </c>
      <c r="G147" s="720" t="s">
        <v>698</v>
      </c>
      <c r="H147" s="954">
        <v>202</v>
      </c>
    </row>
    <row r="148" spans="1:16" ht="21.6" customHeight="1">
      <c r="A148" s="130"/>
      <c r="B148" s="1027"/>
      <c r="C148" s="1029"/>
      <c r="D148" s="936"/>
      <c r="E148" s="543"/>
      <c r="F148" s="918" t="s">
        <v>768</v>
      </c>
      <c r="G148" s="731" t="s">
        <v>703</v>
      </c>
      <c r="H148" s="954"/>
    </row>
    <row r="149" spans="1:16" ht="27.6" customHeight="1">
      <c r="A149" s="130"/>
      <c r="B149" s="440"/>
      <c r="C149" s="830"/>
      <c r="D149" s="936">
        <v>206</v>
      </c>
      <c r="E149" s="543"/>
      <c r="F149" s="918" t="s">
        <v>323</v>
      </c>
      <c r="G149" s="876" t="s">
        <v>769</v>
      </c>
      <c r="H149" s="954">
        <v>202</v>
      </c>
      <c r="P149" s="10"/>
    </row>
    <row r="150" spans="1:16" ht="15.6" customHeight="1">
      <c r="A150" s="130"/>
      <c r="B150" s="612"/>
      <c r="C150" s="627" t="s">
        <v>761</v>
      </c>
      <c r="D150" s="613"/>
      <c r="E150" s="543"/>
      <c r="F150" s="733"/>
      <c r="G150" s="627" t="s">
        <v>761</v>
      </c>
      <c r="H150" s="948">
        <v>202</v>
      </c>
      <c r="P150" s="10"/>
    </row>
    <row r="151" spans="1:16" ht="15.6">
      <c r="A151" s="130"/>
      <c r="B151" s="840"/>
      <c r="C151" s="625" t="s">
        <v>760</v>
      </c>
      <c r="D151" s="626" t="s">
        <v>0</v>
      </c>
      <c r="E151" s="543"/>
      <c r="F151" s="937"/>
      <c r="G151" s="875" t="s">
        <v>759</v>
      </c>
      <c r="H151" s="597" t="s">
        <v>0</v>
      </c>
      <c r="P151" s="10"/>
    </row>
    <row r="152" spans="1:16" ht="15.6" customHeight="1">
      <c r="A152" s="130"/>
      <c r="B152" s="843" t="s">
        <v>797</v>
      </c>
      <c r="C152" s="898" t="s">
        <v>785</v>
      </c>
      <c r="D152" s="936">
        <v>206</v>
      </c>
      <c r="E152" s="543"/>
      <c r="F152" s="1026" t="s">
        <v>282</v>
      </c>
      <c r="G152" s="1040" t="s">
        <v>788</v>
      </c>
      <c r="H152" s="954">
        <v>3</v>
      </c>
    </row>
    <row r="153" spans="1:16" ht="15.6" customHeight="1">
      <c r="A153" s="130"/>
      <c r="B153" s="440" t="s">
        <v>798</v>
      </c>
      <c r="C153" s="549" t="s">
        <v>731</v>
      </c>
      <c r="D153" s="936">
        <v>206</v>
      </c>
      <c r="E153" s="543"/>
      <c r="F153" s="1027"/>
      <c r="G153" s="1159"/>
      <c r="H153" s="954"/>
    </row>
    <row r="154" spans="1:16" ht="15.6">
      <c r="A154" s="130"/>
      <c r="B154" s="950"/>
      <c r="C154" s="877" t="s">
        <v>762</v>
      </c>
      <c r="D154" s="878"/>
      <c r="E154" s="543"/>
      <c r="F154" s="934"/>
      <c r="G154" s="624" t="s">
        <v>762</v>
      </c>
      <c r="H154" s="597" t="s">
        <v>0</v>
      </c>
    </row>
    <row r="155" spans="1:16" ht="15.6" customHeight="1">
      <c r="A155" s="130"/>
      <c r="B155" s="879"/>
      <c r="C155" s="625" t="s">
        <v>760</v>
      </c>
      <c r="D155" s="350" t="s">
        <v>0</v>
      </c>
      <c r="E155" s="543"/>
      <c r="F155" s="937"/>
      <c r="G155" s="875" t="s">
        <v>759</v>
      </c>
      <c r="H155" s="28"/>
    </row>
    <row r="156" spans="1:16" ht="15.6" customHeight="1">
      <c r="A156" s="130"/>
      <c r="B156" s="880" t="s">
        <v>282</v>
      </c>
      <c r="C156" s="1028" t="s">
        <v>779</v>
      </c>
      <c r="D156" s="881">
        <v>4</v>
      </c>
      <c r="E156" s="543"/>
      <c r="F156" s="849" t="s">
        <v>704</v>
      </c>
      <c r="G156" s="731" t="s">
        <v>710</v>
      </c>
      <c r="H156" s="156"/>
      <c r="I156" s="1"/>
    </row>
    <row r="157" spans="1:16" ht="15" customHeight="1">
      <c r="A157" s="130"/>
      <c r="B157" s="880"/>
      <c r="C157" s="1029"/>
      <c r="D157" s="881"/>
      <c r="E157" s="543"/>
      <c r="F157" s="1420" t="s">
        <v>712</v>
      </c>
      <c r="G157" s="1422" t="s">
        <v>713</v>
      </c>
      <c r="H157" s="28"/>
      <c r="I157" s="1"/>
    </row>
    <row r="158" spans="1:16" ht="15" customHeight="1">
      <c r="A158" s="130"/>
      <c r="B158" s="882"/>
      <c r="C158" s="883" t="s">
        <v>705</v>
      </c>
      <c r="D158" s="878"/>
      <c r="E158" s="543"/>
      <c r="F158" s="1421"/>
      <c r="G158" s="1423"/>
      <c r="H158" s="936"/>
    </row>
    <row r="159" spans="1:16" ht="15.6" customHeight="1">
      <c r="A159" s="130"/>
      <c r="B159" s="884"/>
      <c r="C159" s="625" t="s">
        <v>760</v>
      </c>
      <c r="D159" s="350" t="s">
        <v>0</v>
      </c>
      <c r="E159" s="543"/>
      <c r="F159" s="316"/>
      <c r="G159" s="627" t="s">
        <v>705</v>
      </c>
      <c r="H159" s="568"/>
      <c r="P159" s="10"/>
    </row>
    <row r="160" spans="1:16" ht="15.6" customHeight="1">
      <c r="A160" s="130"/>
      <c r="B160" s="940" t="s">
        <v>282</v>
      </c>
      <c r="C160" s="1028" t="s">
        <v>784</v>
      </c>
      <c r="D160" s="885">
        <v>206</v>
      </c>
      <c r="E160" s="543"/>
      <c r="F160" s="586"/>
      <c r="G160" s="875" t="s">
        <v>759</v>
      </c>
      <c r="H160" s="597" t="s">
        <v>0</v>
      </c>
    </row>
    <row r="161" spans="1:8" ht="24.6" customHeight="1">
      <c r="A161" s="130"/>
      <c r="B161" s="886"/>
      <c r="C161" s="1029"/>
      <c r="D161" s="943"/>
      <c r="E161" s="543"/>
      <c r="F161" s="918" t="s">
        <v>282</v>
      </c>
      <c r="G161" s="920" t="s">
        <v>716</v>
      </c>
      <c r="H161" s="929">
        <v>3</v>
      </c>
    </row>
    <row r="162" spans="1:8" ht="15.6">
      <c r="A162" s="130"/>
      <c r="B162" s="950"/>
      <c r="C162" s="877" t="s">
        <v>706</v>
      </c>
      <c r="D162" s="878"/>
      <c r="E162" s="543"/>
      <c r="F162" s="937"/>
      <c r="G162" s="624" t="s">
        <v>706</v>
      </c>
      <c r="H162" s="316"/>
    </row>
    <row r="163" spans="1:8" ht="15.6">
      <c r="A163" s="130"/>
      <c r="B163" s="887"/>
      <c r="C163" s="625" t="s">
        <v>760</v>
      </c>
      <c r="D163" s="350" t="s">
        <v>0</v>
      </c>
      <c r="E163" s="543"/>
      <c r="F163" s="633"/>
      <c r="G163" s="875" t="s">
        <v>759</v>
      </c>
      <c r="H163" s="597" t="s">
        <v>0</v>
      </c>
    </row>
    <row r="164" spans="1:8" ht="24.6" customHeight="1">
      <c r="A164" s="130"/>
      <c r="B164" s="940" t="s">
        <v>282</v>
      </c>
      <c r="C164" s="1028" t="s">
        <v>779</v>
      </c>
      <c r="D164" s="885">
        <v>206</v>
      </c>
      <c r="E164" s="543"/>
      <c r="F164" s="917" t="s">
        <v>282</v>
      </c>
      <c r="G164" s="1030" t="s">
        <v>717</v>
      </c>
      <c r="H164" s="929">
        <v>3</v>
      </c>
    </row>
    <row r="165" spans="1:8" ht="25.8" customHeight="1">
      <c r="A165" s="130"/>
      <c r="B165" s="886"/>
      <c r="C165" s="1029"/>
      <c r="D165" s="943"/>
      <c r="E165" s="543"/>
      <c r="F165" s="918"/>
      <c r="G165" s="1031"/>
      <c r="H165" s="156"/>
    </row>
    <row r="166" spans="1:8" ht="15.6">
      <c r="A166" s="130"/>
      <c r="B166" s="950"/>
      <c r="C166" s="883" t="s">
        <v>755</v>
      </c>
      <c r="D166" s="878"/>
      <c r="E166" s="543"/>
      <c r="F166" s="937"/>
      <c r="G166" s="627" t="s">
        <v>707</v>
      </c>
      <c r="H166" s="316"/>
    </row>
    <row r="167" spans="1:8" ht="25.2" customHeight="1">
      <c r="A167" s="130"/>
      <c r="B167" s="879"/>
      <c r="C167" s="625" t="s">
        <v>760</v>
      </c>
      <c r="D167" s="350" t="s">
        <v>0</v>
      </c>
      <c r="E167" s="543"/>
      <c r="F167" s="621"/>
      <c r="G167" s="875" t="s">
        <v>759</v>
      </c>
      <c r="H167" s="597" t="s">
        <v>0</v>
      </c>
    </row>
    <row r="168" spans="1:8" ht="15.6" customHeight="1">
      <c r="A168" s="130"/>
      <c r="B168" s="841" t="s">
        <v>166</v>
      </c>
      <c r="C168" s="922" t="s">
        <v>735</v>
      </c>
      <c r="D168" s="947">
        <v>206</v>
      </c>
      <c r="E168" s="543"/>
      <c r="F168" s="858" t="s">
        <v>282</v>
      </c>
      <c r="G168" s="1037" t="s">
        <v>753</v>
      </c>
      <c r="H168" s="953">
        <v>4</v>
      </c>
    </row>
    <row r="169" spans="1:8" ht="15.6" customHeight="1">
      <c r="A169" s="130"/>
      <c r="B169" s="842" t="s">
        <v>323</v>
      </c>
      <c r="C169" s="549" t="s">
        <v>736</v>
      </c>
      <c r="D169" s="927"/>
      <c r="E169" s="543"/>
      <c r="F169" s="858"/>
      <c r="G169" s="1038"/>
      <c r="H169" s="954"/>
    </row>
    <row r="170" spans="1:8" ht="15.6" customHeight="1">
      <c r="A170" s="130"/>
      <c r="B170" s="950"/>
      <c r="C170" s="877" t="s">
        <v>763</v>
      </c>
      <c r="D170" s="888"/>
      <c r="E170" s="543"/>
      <c r="F170" s="858"/>
      <c r="G170" s="935"/>
      <c r="H170" s="954"/>
    </row>
    <row r="171" spans="1:8" ht="15.6">
      <c r="A171" s="130"/>
      <c r="B171" s="884"/>
      <c r="C171" s="625" t="s">
        <v>760</v>
      </c>
      <c r="D171" s="344" t="s">
        <v>0</v>
      </c>
      <c r="E171" s="543"/>
      <c r="F171" s="937"/>
      <c r="G171" s="624" t="s">
        <v>708</v>
      </c>
      <c r="H171" s="316"/>
    </row>
    <row r="172" spans="1:8" ht="15.6" customHeight="1">
      <c r="A172" s="130"/>
      <c r="B172" s="940"/>
      <c r="C172" s="1028" t="s">
        <v>793</v>
      </c>
      <c r="D172" s="947">
        <v>206</v>
      </c>
      <c r="E172" s="543"/>
      <c r="F172" s="621"/>
      <c r="G172" s="875" t="s">
        <v>759</v>
      </c>
      <c r="H172" s="597" t="s">
        <v>0</v>
      </c>
    </row>
    <row r="173" spans="1:8" ht="15.6" customHeight="1">
      <c r="A173" s="130"/>
      <c r="B173" s="842"/>
      <c r="C173" s="1029"/>
      <c r="D173" s="927"/>
      <c r="E173" s="543"/>
      <c r="F173" s="917" t="s">
        <v>425</v>
      </c>
      <c r="G173" s="731" t="s">
        <v>709</v>
      </c>
      <c r="H173" s="947">
        <v>206</v>
      </c>
    </row>
    <row r="174" spans="1:8" ht="25.8" customHeight="1">
      <c r="A174" s="130"/>
      <c r="B174" s="926"/>
      <c r="C174" s="926"/>
      <c r="D174" s="926"/>
      <c r="E174" s="543"/>
      <c r="F174" s="918"/>
      <c r="G174" s="873" t="s">
        <v>714</v>
      </c>
      <c r="H174" s="947">
        <v>206</v>
      </c>
    </row>
    <row r="175" spans="1:8" ht="15.6">
      <c r="A175" s="130"/>
      <c r="B175" s="926"/>
      <c r="C175" s="926"/>
      <c r="D175" s="926"/>
      <c r="E175" s="543"/>
      <c r="F175" s="588"/>
      <c r="G175" s="715" t="s">
        <v>766</v>
      </c>
      <c r="H175" s="316"/>
    </row>
    <row r="176" spans="1:8" ht="15.6" customHeight="1">
      <c r="A176" s="130"/>
      <c r="B176" s="926"/>
      <c r="C176" s="926"/>
      <c r="D176" s="926"/>
      <c r="E176" s="543"/>
      <c r="F176" s="937"/>
      <c r="G176" s="875" t="s">
        <v>759</v>
      </c>
      <c r="H176" s="597" t="s">
        <v>0</v>
      </c>
    </row>
    <row r="177" spans="1:9" ht="24.6" customHeight="1">
      <c r="A177" s="130"/>
      <c r="B177" s="926"/>
      <c r="C177" s="926"/>
      <c r="D177" s="926"/>
      <c r="E177" s="543"/>
      <c r="F177" s="917" t="s">
        <v>282</v>
      </c>
      <c r="G177" s="955" t="s">
        <v>789</v>
      </c>
      <c r="H177" s="28"/>
    </row>
    <row r="178" spans="1:9" ht="15.6">
      <c r="A178" s="130"/>
      <c r="B178" s="926"/>
      <c r="C178" s="926"/>
      <c r="D178" s="926"/>
      <c r="E178" s="543"/>
      <c r="F178" s="945"/>
      <c r="G178" s="715" t="s">
        <v>767</v>
      </c>
      <c r="H178" s="316"/>
    </row>
    <row r="179" spans="1:9" ht="15.6" customHeight="1">
      <c r="A179" s="130"/>
      <c r="B179" s="926"/>
      <c r="C179" s="926"/>
      <c r="D179" s="926"/>
      <c r="E179" s="543"/>
      <c r="F179" s="634"/>
      <c r="G179" s="875" t="s">
        <v>759</v>
      </c>
      <c r="H179" s="597" t="s">
        <v>0</v>
      </c>
      <c r="I179" s="447"/>
    </row>
    <row r="180" spans="1:9" ht="20.399999999999999" customHeight="1">
      <c r="A180" s="130"/>
      <c r="B180" s="926"/>
      <c r="C180" s="926"/>
      <c r="D180" s="926"/>
      <c r="E180" s="543"/>
      <c r="F180" s="858" t="s">
        <v>166</v>
      </c>
      <c r="G180" s="873" t="s">
        <v>740</v>
      </c>
      <c r="H180" s="936">
        <v>206</v>
      </c>
      <c r="I180" s="449"/>
    </row>
    <row r="181" spans="1:9" ht="15.6">
      <c r="A181" s="130"/>
      <c r="B181" s="926"/>
      <c r="C181" s="926"/>
      <c r="D181" s="926"/>
      <c r="E181" s="543"/>
      <c r="F181" s="737" t="s">
        <v>323</v>
      </c>
      <c r="G181" s="855" t="s">
        <v>739</v>
      </c>
      <c r="H181" s="936">
        <v>206</v>
      </c>
      <c r="I181" s="449"/>
    </row>
    <row r="182" spans="1:9" ht="15" customHeight="1">
      <c r="A182" s="130"/>
      <c r="B182" s="926"/>
      <c r="C182" s="926"/>
      <c r="D182" s="926"/>
      <c r="E182" s="543"/>
      <c r="F182" s="945"/>
      <c r="G182" s="715" t="s">
        <v>737</v>
      </c>
      <c r="H182" s="316"/>
      <c r="I182" s="449"/>
    </row>
    <row r="183" spans="1:9" ht="15.6">
      <c r="A183" s="130"/>
      <c r="B183" s="926"/>
      <c r="C183" s="926"/>
      <c r="D183" s="926"/>
      <c r="E183" s="543"/>
      <c r="F183" s="621"/>
      <c r="G183" s="875" t="s">
        <v>759</v>
      </c>
      <c r="H183" s="597" t="s">
        <v>0</v>
      </c>
      <c r="I183" s="449"/>
    </row>
    <row r="184" spans="1:9" ht="21.6" customHeight="1">
      <c r="A184" s="130"/>
      <c r="B184" s="926"/>
      <c r="C184" s="926"/>
      <c r="D184" s="926"/>
      <c r="E184" s="543"/>
      <c r="F184" s="858" t="s">
        <v>166</v>
      </c>
      <c r="G184" s="873" t="s">
        <v>741</v>
      </c>
      <c r="H184" s="936">
        <v>206</v>
      </c>
      <c r="I184" s="449"/>
    </row>
    <row r="185" spans="1:9" ht="15.6" customHeight="1">
      <c r="A185" s="130"/>
      <c r="B185" s="926"/>
      <c r="C185" s="926"/>
      <c r="D185" s="926"/>
      <c r="E185" s="543"/>
      <c r="F185" s="737" t="s">
        <v>323</v>
      </c>
      <c r="G185" s="855" t="s">
        <v>742</v>
      </c>
      <c r="H185" s="936">
        <v>206</v>
      </c>
      <c r="I185" s="449"/>
    </row>
    <row r="186" spans="1:9" ht="15" customHeight="1">
      <c r="A186" s="130"/>
      <c r="B186" s="926"/>
      <c r="C186" s="926"/>
      <c r="D186" s="926"/>
      <c r="E186" s="543"/>
      <c r="F186" s="937"/>
      <c r="G186" s="715" t="s">
        <v>738</v>
      </c>
      <c r="H186" s="316"/>
      <c r="I186" s="449"/>
    </row>
    <row r="187" spans="1:9" ht="13.95" customHeight="1">
      <c r="B187" s="926"/>
      <c r="C187" s="926"/>
      <c r="D187" s="926"/>
      <c r="E187" s="543"/>
      <c r="F187" s="621"/>
      <c r="G187" s="875" t="s">
        <v>759</v>
      </c>
      <c r="H187" s="597" t="s">
        <v>0</v>
      </c>
      <c r="I187" s="449"/>
    </row>
    <row r="188" spans="1:9" ht="26.4" customHeight="1">
      <c r="B188" s="926"/>
      <c r="C188" s="926"/>
      <c r="D188" s="926"/>
      <c r="E188" s="543"/>
      <c r="F188" s="858" t="s">
        <v>166</v>
      </c>
      <c r="G188" s="873" t="s">
        <v>743</v>
      </c>
      <c r="H188" s="936">
        <v>206</v>
      </c>
    </row>
    <row r="189" spans="1:9" ht="15.6" customHeight="1">
      <c r="B189" s="926"/>
      <c r="C189" s="926"/>
      <c r="D189" s="926"/>
      <c r="E189" s="543"/>
      <c r="F189" s="853" t="s">
        <v>323</v>
      </c>
      <c r="G189" s="854" t="s">
        <v>744</v>
      </c>
      <c r="H189" s="936">
        <v>206</v>
      </c>
    </row>
    <row r="190" spans="1:9" ht="15.6" customHeight="1">
      <c r="B190" s="926"/>
      <c r="C190" s="926"/>
      <c r="D190" s="926"/>
      <c r="E190" s="543"/>
      <c r="F190" s="937"/>
      <c r="G190" s="715" t="s">
        <v>764</v>
      </c>
      <c r="H190" s="316"/>
    </row>
    <row r="191" spans="1:9" ht="15.6" customHeight="1">
      <c r="B191" s="926"/>
      <c r="C191" s="926"/>
      <c r="D191" s="926"/>
      <c r="E191" s="543"/>
      <c r="F191" s="621"/>
      <c r="G191" s="875" t="s">
        <v>759</v>
      </c>
      <c r="H191" s="597" t="s">
        <v>0</v>
      </c>
    </row>
    <row r="192" spans="1:9" ht="15" customHeight="1">
      <c r="B192" s="926"/>
      <c r="C192" s="926"/>
      <c r="D192" s="926"/>
      <c r="E192" s="543"/>
      <c r="F192" s="594" t="s">
        <v>282</v>
      </c>
      <c r="G192" s="941"/>
      <c r="H192" s="927"/>
    </row>
    <row r="193" spans="2:9" ht="15" customHeight="1">
      <c r="B193" s="926"/>
      <c r="C193" s="926"/>
      <c r="D193" s="926"/>
      <c r="E193" s="543"/>
      <c r="F193" s="595"/>
      <c r="G193" s="942"/>
      <c r="H193" s="929"/>
    </row>
    <row r="194" spans="2:9" ht="15.6" customHeight="1">
      <c r="B194" s="926"/>
      <c r="C194" s="926"/>
      <c r="D194" s="926"/>
      <c r="E194" s="543"/>
      <c r="F194" s="937"/>
      <c r="G194" s="715" t="s">
        <v>765</v>
      </c>
      <c r="H194" s="316"/>
    </row>
    <row r="195" spans="2:9" ht="15.6" customHeight="1">
      <c r="B195" s="926"/>
      <c r="C195" s="926"/>
      <c r="D195" s="926"/>
      <c r="E195" s="543"/>
      <c r="F195" s="621"/>
      <c r="G195" s="875" t="s">
        <v>759</v>
      </c>
      <c r="H195" s="597" t="s">
        <v>0</v>
      </c>
    </row>
    <row r="196" spans="2:9" ht="15" customHeight="1">
      <c r="B196" s="926"/>
      <c r="C196" s="926"/>
      <c r="D196" s="926"/>
      <c r="E196" s="543"/>
      <c r="F196" s="933" t="s">
        <v>499</v>
      </c>
      <c r="G196" s="417"/>
      <c r="H196" s="351"/>
    </row>
    <row r="197" spans="2:9" ht="15.6">
      <c r="B197" s="926"/>
      <c r="C197" s="926"/>
      <c r="D197" s="926"/>
      <c r="E197" s="543"/>
      <c r="F197" s="933" t="s">
        <v>492</v>
      </c>
      <c r="G197" s="388"/>
      <c r="H197" s="954"/>
      <c r="I197" s="449"/>
    </row>
    <row r="198" spans="2:9" ht="15.6" customHeight="1">
      <c r="B198" s="926"/>
      <c r="C198" s="926"/>
      <c r="D198" s="926"/>
      <c r="E198" s="543"/>
      <c r="F198" s="937"/>
      <c r="G198" s="316"/>
      <c r="H198" s="316"/>
      <c r="I198" s="449"/>
    </row>
    <row r="199" spans="2:9" ht="15.6" customHeight="1">
      <c r="B199" s="926"/>
      <c r="C199" s="926"/>
      <c r="D199" s="926"/>
      <c r="E199" s="543"/>
      <c r="F199" s="621"/>
      <c r="G199" s="596" t="s">
        <v>754</v>
      </c>
      <c r="H199" s="597" t="s">
        <v>0</v>
      </c>
      <c r="I199" s="449"/>
    </row>
    <row r="200" spans="2:9" ht="13.95" customHeight="1">
      <c r="B200" s="926"/>
      <c r="C200" s="926"/>
      <c r="D200" s="926"/>
      <c r="E200" s="543"/>
      <c r="F200" s="933" t="s">
        <v>170</v>
      </c>
      <c r="G200" s="932"/>
      <c r="H200" s="351"/>
      <c r="I200" s="450"/>
    </row>
    <row r="201" spans="2:9" ht="15.6">
      <c r="B201" s="926"/>
      <c r="C201" s="926"/>
      <c r="D201" s="926"/>
      <c r="E201" s="543"/>
      <c r="F201" s="933" t="s">
        <v>324</v>
      </c>
      <c r="G201" s="388"/>
      <c r="H201" s="954"/>
      <c r="I201" s="450"/>
    </row>
    <row r="202" spans="2:9" ht="15.6" customHeight="1">
      <c r="B202" s="926"/>
      <c r="C202" s="926"/>
      <c r="D202" s="926"/>
      <c r="E202" s="543"/>
      <c r="F202" s="937"/>
      <c r="G202" s="316"/>
      <c r="H202" s="316"/>
      <c r="I202" s="447"/>
    </row>
    <row r="203" spans="2:9" ht="15.6" customHeight="1">
      <c r="B203" s="926"/>
      <c r="C203" s="926"/>
      <c r="D203" s="926"/>
      <c r="E203" s="543"/>
      <c r="F203" s="621"/>
      <c r="G203" s="596"/>
      <c r="H203" s="597" t="s">
        <v>0</v>
      </c>
      <c r="I203" s="449"/>
    </row>
    <row r="204" spans="2:9" ht="13.95" customHeight="1">
      <c r="B204" s="926"/>
      <c r="C204" s="926"/>
      <c r="D204" s="926"/>
      <c r="E204" s="543"/>
      <c r="F204" s="933" t="s">
        <v>188</v>
      </c>
      <c r="G204" s="921"/>
      <c r="H204" s="927"/>
      <c r="I204" s="449"/>
    </row>
    <row r="205" spans="2:9" ht="13.95" customHeight="1">
      <c r="B205" s="926"/>
      <c r="C205" s="926"/>
      <c r="D205" s="926"/>
      <c r="E205" s="543"/>
      <c r="F205" s="934"/>
      <c r="G205" s="938"/>
      <c r="H205" s="929"/>
      <c r="I205" s="449"/>
    </row>
    <row r="206" spans="2:9" ht="15.6" customHeight="1">
      <c r="B206" s="926"/>
      <c r="C206" s="926"/>
      <c r="D206" s="926"/>
      <c r="E206" s="543"/>
      <c r="F206" s="937"/>
      <c r="G206" s="316"/>
      <c r="H206" s="316"/>
      <c r="I206" s="449"/>
    </row>
    <row r="207" spans="2:9" ht="15.6" customHeight="1">
      <c r="B207" s="926"/>
      <c r="C207" s="926"/>
      <c r="D207" s="926"/>
      <c r="E207" s="543"/>
      <c r="F207" s="621"/>
      <c r="G207" s="596"/>
      <c r="H207" s="597" t="s">
        <v>0</v>
      </c>
      <c r="I207" s="449"/>
    </row>
    <row r="208" spans="2:9" ht="13.95" customHeight="1">
      <c r="B208" s="926"/>
      <c r="C208" s="926"/>
      <c r="D208" s="926"/>
      <c r="E208" s="543"/>
      <c r="F208" s="933" t="s">
        <v>170</v>
      </c>
      <c r="G208" s="482"/>
      <c r="H208" s="439"/>
      <c r="I208" s="449"/>
    </row>
    <row r="209" spans="2:9" ht="13.95" customHeight="1">
      <c r="B209" s="926"/>
      <c r="C209" s="926"/>
      <c r="D209" s="926"/>
      <c r="E209" s="543"/>
      <c r="F209" s="933" t="s">
        <v>324</v>
      </c>
      <c r="G209" s="483"/>
      <c r="H209" s="954"/>
      <c r="I209" s="449"/>
    </row>
    <row r="210" spans="2:9" ht="15.6" customHeight="1">
      <c r="B210" s="926"/>
      <c r="C210" s="926"/>
      <c r="D210" s="926"/>
      <c r="E210" s="543"/>
      <c r="F210" s="937"/>
      <c r="G210" s="316"/>
      <c r="H210" s="316"/>
      <c r="I210" s="449"/>
    </row>
    <row r="211" spans="2:9" ht="15.6" customHeight="1">
      <c r="B211" s="926"/>
      <c r="C211" s="926"/>
      <c r="D211" s="926"/>
      <c r="E211" s="543"/>
      <c r="F211" s="621"/>
      <c r="G211" s="596"/>
      <c r="H211" s="597" t="s">
        <v>0</v>
      </c>
      <c r="I211" s="71"/>
    </row>
    <row r="212" spans="2:9" ht="15" customHeight="1">
      <c r="B212" s="926"/>
      <c r="C212" s="926"/>
      <c r="D212" s="926"/>
      <c r="E212" s="543"/>
      <c r="F212" s="933" t="s">
        <v>188</v>
      </c>
      <c r="G212" s="921"/>
      <c r="H212" s="927"/>
    </row>
    <row r="213" spans="2:9" ht="15" customHeight="1">
      <c r="B213" s="926"/>
      <c r="C213" s="926"/>
      <c r="D213" s="926"/>
      <c r="E213" s="543"/>
      <c r="F213" s="934"/>
      <c r="G213" s="938"/>
      <c r="H213" s="929"/>
    </row>
    <row r="214" spans="2:9" ht="15" customHeight="1">
      <c r="B214" s="438"/>
      <c r="C214" s="451"/>
      <c r="D214" s="452"/>
      <c r="E214" s="452"/>
      <c r="F214" s="452"/>
      <c r="G214" s="451"/>
      <c r="H214" s="452"/>
    </row>
    <row r="215" spans="2:9" ht="15" customHeight="1">
      <c r="B215" s="438"/>
      <c r="C215" s="13"/>
      <c r="D215" s="452"/>
      <c r="E215" s="452"/>
      <c r="F215" s="452"/>
      <c r="G215" s="13"/>
      <c r="H215" s="9"/>
    </row>
    <row r="216" spans="2:9" ht="15" customHeight="1">
      <c r="B216" s="438"/>
      <c r="C216" s="10"/>
      <c r="D216" s="452"/>
      <c r="E216" s="452"/>
      <c r="F216" s="452"/>
      <c r="G216" s="10"/>
      <c r="H216" s="9"/>
    </row>
    <row r="217" spans="2:9" ht="15" customHeight="1">
      <c r="B217" s="438"/>
      <c r="C217" s="10"/>
      <c r="F217" s="452"/>
      <c r="G217" s="10"/>
    </row>
    <row r="218" spans="2:9" ht="15" customHeight="1">
      <c r="B218" s="438"/>
      <c r="C218" s="10"/>
      <c r="F218" s="452"/>
      <c r="G218" s="10"/>
    </row>
    <row r="219" spans="2:9" ht="15" customHeight="1">
      <c r="B219" s="438"/>
      <c r="C219" s="10"/>
      <c r="F219" s="452"/>
      <c r="G219" s="10"/>
    </row>
    <row r="220" spans="2:9" ht="15" customHeight="1">
      <c r="B220" s="438"/>
      <c r="C220" s="10"/>
      <c r="F220" s="452"/>
      <c r="G220" s="10"/>
    </row>
    <row r="221" spans="2:9" ht="15" customHeight="1">
      <c r="B221" s="438"/>
      <c r="C221" s="10"/>
      <c r="F221" s="452"/>
      <c r="G221" s="10"/>
    </row>
    <row r="222" spans="2:9" ht="15" customHeight="1">
      <c r="B222" s="438"/>
      <c r="C222" s="10"/>
      <c r="F222" s="452"/>
      <c r="G222" s="10"/>
    </row>
    <row r="223" spans="2:9" ht="15" customHeight="1">
      <c r="B223" s="438"/>
      <c r="C223" s="10"/>
      <c r="F223" s="452"/>
      <c r="G223" s="10"/>
    </row>
    <row r="224" spans="2:9" ht="15" customHeight="1">
      <c r="B224" s="438"/>
      <c r="C224" s="13"/>
      <c r="F224" s="452"/>
      <c r="G224" s="13"/>
    </row>
    <row r="225" spans="2:7" ht="15" customHeight="1">
      <c r="B225" s="438"/>
      <c r="C225" s="13"/>
      <c r="F225" s="452"/>
      <c r="G225" s="13"/>
    </row>
    <row r="226" spans="2:7">
      <c r="B226" s="438"/>
      <c r="C226" s="13"/>
      <c r="F226" s="452"/>
      <c r="G226" s="13"/>
    </row>
    <row r="227" spans="2:7">
      <c r="B227" s="438"/>
      <c r="C227" s="13"/>
      <c r="F227" s="452"/>
      <c r="G227" s="13"/>
    </row>
    <row r="228" spans="2:7">
      <c r="B228" s="438"/>
      <c r="C228" s="13"/>
      <c r="F228" s="452"/>
      <c r="G228" s="13"/>
    </row>
    <row r="229" spans="2:7">
      <c r="B229" s="438"/>
      <c r="C229" s="13"/>
      <c r="F229" s="452"/>
      <c r="G229" s="13"/>
    </row>
    <row r="230" spans="2:7">
      <c r="B230" s="438"/>
      <c r="C230" s="13"/>
      <c r="F230" s="452"/>
      <c r="G230" s="13"/>
    </row>
    <row r="231" spans="2:7">
      <c r="B231" s="438"/>
      <c r="C231" s="13"/>
      <c r="F231" s="452"/>
      <c r="G231" s="13"/>
    </row>
    <row r="232" spans="2:7">
      <c r="B232" s="438"/>
      <c r="C232" s="13"/>
      <c r="F232" s="452"/>
      <c r="G232" s="13"/>
    </row>
    <row r="233" spans="2:7">
      <c r="B233" s="438"/>
      <c r="C233" s="13"/>
      <c r="F233" s="452"/>
      <c r="G233" s="13"/>
    </row>
    <row r="234" spans="2:7">
      <c r="B234" s="438"/>
      <c r="C234" s="13"/>
      <c r="F234" s="452"/>
      <c r="G234" s="13"/>
    </row>
    <row r="235" spans="2:7">
      <c r="B235" s="94"/>
      <c r="C235" s="13"/>
      <c r="F235" s="452"/>
      <c r="G235" s="13"/>
    </row>
    <row r="236" spans="2:7">
      <c r="B236" s="94"/>
      <c r="C236" s="13"/>
      <c r="F236" s="94"/>
      <c r="G236" s="13"/>
    </row>
    <row r="237" spans="2:7">
      <c r="B237" s="94"/>
      <c r="C237" s="13"/>
      <c r="F237" s="94"/>
      <c r="G237" s="13"/>
    </row>
    <row r="238" spans="2:7">
      <c r="B238" s="94"/>
      <c r="C238" s="13"/>
      <c r="F238" s="94"/>
      <c r="G238" s="13"/>
    </row>
    <row r="239" spans="2:7">
      <c r="B239" s="94"/>
      <c r="C239" s="13"/>
      <c r="F239" s="94"/>
      <c r="G239" s="13"/>
    </row>
    <row r="240" spans="2:7">
      <c r="B240" s="94"/>
      <c r="C240" s="13"/>
      <c r="F240" s="94"/>
      <c r="G240" s="13"/>
    </row>
    <row r="241" spans="2:7">
      <c r="B241" s="94"/>
      <c r="C241" s="13"/>
      <c r="F241" s="94"/>
      <c r="G241" s="13"/>
    </row>
    <row r="242" spans="2:7">
      <c r="B242" s="94"/>
      <c r="C242" s="13"/>
      <c r="F242" s="94"/>
      <c r="G242" s="13"/>
    </row>
    <row r="243" spans="2:7">
      <c r="B243" s="94"/>
      <c r="C243" s="13"/>
      <c r="F243" s="94"/>
      <c r="G243" s="13"/>
    </row>
    <row r="244" spans="2:7">
      <c r="B244" s="94"/>
      <c r="C244" s="13"/>
      <c r="F244" s="94"/>
      <c r="G244" s="13"/>
    </row>
    <row r="245" spans="2:7">
      <c r="B245" s="94"/>
      <c r="C245" s="13"/>
      <c r="F245" s="94"/>
      <c r="G245" s="13"/>
    </row>
    <row r="246" spans="2:7">
      <c r="B246" s="94"/>
      <c r="C246" s="13"/>
      <c r="F246" s="94"/>
      <c r="G246" s="13"/>
    </row>
    <row r="247" spans="2:7">
      <c r="B247" s="94"/>
      <c r="C247" s="13"/>
      <c r="F247" s="94"/>
      <c r="G247" s="13"/>
    </row>
    <row r="248" spans="2:7">
      <c r="B248" s="94"/>
      <c r="C248" s="13"/>
      <c r="F248" s="94"/>
      <c r="G248" s="13"/>
    </row>
    <row r="249" spans="2:7">
      <c r="B249" s="94"/>
      <c r="C249" s="13"/>
      <c r="F249" s="94"/>
      <c r="G249" s="13"/>
    </row>
    <row r="250" spans="2:7">
      <c r="B250" s="94"/>
      <c r="C250" s="13"/>
      <c r="F250" s="94"/>
      <c r="G250" s="13"/>
    </row>
    <row r="251" spans="2:7">
      <c r="B251" s="94"/>
      <c r="C251" s="13"/>
      <c r="F251" s="94"/>
      <c r="G251" s="13"/>
    </row>
    <row r="252" spans="2:7">
      <c r="B252" s="94"/>
      <c r="C252" s="13"/>
      <c r="F252" s="94"/>
      <c r="G252" s="13"/>
    </row>
    <row r="253" spans="2:7">
      <c r="B253" s="94"/>
      <c r="C253" s="13"/>
      <c r="F253" s="94"/>
      <c r="G253" s="13"/>
    </row>
    <row r="254" spans="2:7">
      <c r="B254" s="94"/>
      <c r="C254" s="13"/>
      <c r="F254" s="94"/>
      <c r="G254" s="13"/>
    </row>
    <row r="255" spans="2:7">
      <c r="B255" s="94"/>
      <c r="C255" s="13"/>
      <c r="F255" s="94"/>
      <c r="G255" s="13"/>
    </row>
    <row r="256" spans="2:7">
      <c r="B256" s="94"/>
      <c r="C256" s="13"/>
      <c r="F256" s="94"/>
      <c r="G256" s="13"/>
    </row>
  </sheetData>
  <mergeCells count="68">
    <mergeCell ref="N28:N29"/>
    <mergeCell ref="M30:M31"/>
    <mergeCell ref="N30:N31"/>
    <mergeCell ref="B2:H2"/>
    <mergeCell ref="E3:E68"/>
    <mergeCell ref="C9:C10"/>
    <mergeCell ref="B13:B14"/>
    <mergeCell ref="C13:C14"/>
    <mergeCell ref="B17:B18"/>
    <mergeCell ref="C17:C18"/>
    <mergeCell ref="B19:B20"/>
    <mergeCell ref="C19:C20"/>
    <mergeCell ref="C24:C25"/>
    <mergeCell ref="H51:H52"/>
    <mergeCell ref="G24:G25"/>
    <mergeCell ref="H24:H25"/>
    <mergeCell ref="C28:C29"/>
    <mergeCell ref="M28:M29"/>
    <mergeCell ref="C42:C43"/>
    <mergeCell ref="B51:B52"/>
    <mergeCell ref="C51:C52"/>
    <mergeCell ref="F51:F52"/>
    <mergeCell ref="G51:G52"/>
    <mergeCell ref="B59:B60"/>
    <mergeCell ref="C59:C60"/>
    <mergeCell ref="D59:D60"/>
    <mergeCell ref="B66:B67"/>
    <mergeCell ref="C66:C68"/>
    <mergeCell ref="D66:D67"/>
    <mergeCell ref="H68:H70"/>
    <mergeCell ref="B73:B74"/>
    <mergeCell ref="C73:C74"/>
    <mergeCell ref="D73:D74"/>
    <mergeCell ref="C84:C85"/>
    <mergeCell ref="F77:F78"/>
    <mergeCell ref="G77:G78"/>
    <mergeCell ref="G68:G70"/>
    <mergeCell ref="C88:C89"/>
    <mergeCell ref="G95:G96"/>
    <mergeCell ref="B99:B100"/>
    <mergeCell ref="C99:C100"/>
    <mergeCell ref="D99:D100"/>
    <mergeCell ref="B103:B104"/>
    <mergeCell ref="C103:C104"/>
    <mergeCell ref="K103:L103"/>
    <mergeCell ref="F104:F105"/>
    <mergeCell ref="G104:G105"/>
    <mergeCell ref="H104:H105"/>
    <mergeCell ref="G152:G153"/>
    <mergeCell ref="G108:G109"/>
    <mergeCell ref="B111:B112"/>
    <mergeCell ref="C111:C112"/>
    <mergeCell ref="C131:C132"/>
    <mergeCell ref="G136:G137"/>
    <mergeCell ref="G140:G141"/>
    <mergeCell ref="B143:B144"/>
    <mergeCell ref="C143:C144"/>
    <mergeCell ref="B147:B148"/>
    <mergeCell ref="C147:C148"/>
    <mergeCell ref="F152:F153"/>
    <mergeCell ref="G168:G169"/>
    <mergeCell ref="C172:C173"/>
    <mergeCell ref="C156:C157"/>
    <mergeCell ref="F157:F158"/>
    <mergeCell ref="G157:G158"/>
    <mergeCell ref="C160:C161"/>
    <mergeCell ref="C164:C165"/>
    <mergeCell ref="G164:G1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BE4B0-52EE-4601-BE36-9D16C5E992D3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3"/>
  <sheetViews>
    <sheetView topLeftCell="A214" zoomScale="115" zoomScaleNormal="115" workbookViewId="0">
      <selection activeCell="C222" sqref="C222:C223"/>
    </sheetView>
  </sheetViews>
  <sheetFormatPr defaultRowHeight="17.399999999999999"/>
  <cols>
    <col min="1" max="1" width="1.88671875" style="134" customWidth="1"/>
    <col min="2" max="2" width="9.33203125" style="561" customWidth="1"/>
    <col min="3" max="3" width="27.6640625" style="3" customWidth="1"/>
    <col min="4" max="4" width="5.5546875" style="9" customWidth="1"/>
    <col min="5" max="5" width="0.44140625" style="1" hidden="1" customWidth="1"/>
    <col min="6" max="7" width="9.109375" style="1" hidden="1" customWidth="1"/>
    <col min="8" max="8" width="2.6640625" style="530" customWidth="1"/>
    <col min="9" max="9" width="9.6640625" style="602" customWidth="1"/>
    <col min="10" max="10" width="28" style="1" customWidth="1"/>
    <col min="11" max="11" width="4.88671875" style="13" customWidth="1"/>
    <col min="12" max="12" width="2.33203125" style="13" customWidth="1"/>
    <col min="13" max="13" width="9.6640625" style="582" customWidth="1"/>
    <col min="14" max="14" width="28" style="1" customWidth="1"/>
    <col min="15" max="15" width="4.88671875" style="13" customWidth="1"/>
    <col min="16" max="16" width="8.33203125" style="70" customWidth="1"/>
    <col min="17" max="17" width="9.88671875" style="1" customWidth="1"/>
    <col min="18" max="18" width="14" style="1" customWidth="1"/>
    <col min="19" max="20" width="8.88671875" style="1"/>
    <col min="21" max="21" width="16.44140625" style="1" customWidth="1"/>
    <col min="22" max="249" width="8.88671875" style="1"/>
    <col min="250" max="250" width="4" style="1" customWidth="1"/>
    <col min="251" max="251" width="10.88671875" style="1" customWidth="1"/>
    <col min="252" max="252" width="41.44140625" style="1" customWidth="1"/>
    <col min="253" max="253" width="5.5546875" style="1" customWidth="1"/>
    <col min="254" max="254" width="6.33203125" style="1" customWidth="1"/>
    <col min="255" max="255" width="10.44140625" style="1" customWidth="1"/>
    <col min="256" max="256" width="40.5546875" style="1" customWidth="1"/>
    <col min="257" max="257" width="5" style="1" customWidth="1"/>
    <col min="258" max="258" width="5.88671875" style="1" customWidth="1"/>
    <col min="259" max="261" width="0" style="1" hidden="1" customWidth="1"/>
    <col min="262" max="505" width="8.88671875" style="1"/>
    <col min="506" max="506" width="4" style="1" customWidth="1"/>
    <col min="507" max="507" width="10.88671875" style="1" customWidth="1"/>
    <col min="508" max="508" width="41.44140625" style="1" customWidth="1"/>
    <col min="509" max="509" width="5.5546875" style="1" customWidth="1"/>
    <col min="510" max="510" width="6.33203125" style="1" customWidth="1"/>
    <col min="511" max="511" width="10.44140625" style="1" customWidth="1"/>
    <col min="512" max="512" width="40.5546875" style="1" customWidth="1"/>
    <col min="513" max="513" width="5" style="1" customWidth="1"/>
    <col min="514" max="514" width="5.88671875" style="1" customWidth="1"/>
    <col min="515" max="517" width="0" style="1" hidden="1" customWidth="1"/>
    <col min="518" max="761" width="8.88671875" style="1"/>
    <col min="762" max="762" width="4" style="1" customWidth="1"/>
    <col min="763" max="763" width="10.88671875" style="1" customWidth="1"/>
    <col min="764" max="764" width="41.44140625" style="1" customWidth="1"/>
    <col min="765" max="765" width="5.5546875" style="1" customWidth="1"/>
    <col min="766" max="766" width="6.33203125" style="1" customWidth="1"/>
    <col min="767" max="767" width="10.44140625" style="1" customWidth="1"/>
    <col min="768" max="768" width="40.5546875" style="1" customWidth="1"/>
    <col min="769" max="769" width="5" style="1" customWidth="1"/>
    <col min="770" max="770" width="5.88671875" style="1" customWidth="1"/>
    <col min="771" max="773" width="0" style="1" hidden="1" customWidth="1"/>
    <col min="774" max="1017" width="8.88671875" style="1"/>
    <col min="1018" max="1018" width="4" style="1" customWidth="1"/>
    <col min="1019" max="1019" width="10.88671875" style="1" customWidth="1"/>
    <col min="1020" max="1020" width="41.44140625" style="1" customWidth="1"/>
    <col min="1021" max="1021" width="5.5546875" style="1" customWidth="1"/>
    <col min="1022" max="1022" width="6.33203125" style="1" customWidth="1"/>
    <col min="1023" max="1023" width="10.44140625" style="1" customWidth="1"/>
    <col min="1024" max="1024" width="40.5546875" style="1" customWidth="1"/>
    <col min="1025" max="1025" width="5" style="1" customWidth="1"/>
    <col min="1026" max="1026" width="5.88671875" style="1" customWidth="1"/>
    <col min="1027" max="1029" width="0" style="1" hidden="1" customWidth="1"/>
    <col min="1030" max="1273" width="8.88671875" style="1"/>
    <col min="1274" max="1274" width="4" style="1" customWidth="1"/>
    <col min="1275" max="1275" width="10.88671875" style="1" customWidth="1"/>
    <col min="1276" max="1276" width="41.44140625" style="1" customWidth="1"/>
    <col min="1277" max="1277" width="5.5546875" style="1" customWidth="1"/>
    <col min="1278" max="1278" width="6.33203125" style="1" customWidth="1"/>
    <col min="1279" max="1279" width="10.44140625" style="1" customWidth="1"/>
    <col min="1280" max="1280" width="40.5546875" style="1" customWidth="1"/>
    <col min="1281" max="1281" width="5" style="1" customWidth="1"/>
    <col min="1282" max="1282" width="5.88671875" style="1" customWidth="1"/>
    <col min="1283" max="1285" width="0" style="1" hidden="1" customWidth="1"/>
    <col min="1286" max="1529" width="8.88671875" style="1"/>
    <col min="1530" max="1530" width="4" style="1" customWidth="1"/>
    <col min="1531" max="1531" width="10.88671875" style="1" customWidth="1"/>
    <col min="1532" max="1532" width="41.44140625" style="1" customWidth="1"/>
    <col min="1533" max="1533" width="5.5546875" style="1" customWidth="1"/>
    <col min="1534" max="1534" width="6.33203125" style="1" customWidth="1"/>
    <col min="1535" max="1535" width="10.44140625" style="1" customWidth="1"/>
    <col min="1536" max="1536" width="40.5546875" style="1" customWidth="1"/>
    <col min="1537" max="1537" width="5" style="1" customWidth="1"/>
    <col min="1538" max="1538" width="5.88671875" style="1" customWidth="1"/>
    <col min="1539" max="1541" width="0" style="1" hidden="1" customWidth="1"/>
    <col min="1542" max="1785" width="8.88671875" style="1"/>
    <col min="1786" max="1786" width="4" style="1" customWidth="1"/>
    <col min="1787" max="1787" width="10.88671875" style="1" customWidth="1"/>
    <col min="1788" max="1788" width="41.44140625" style="1" customWidth="1"/>
    <col min="1789" max="1789" width="5.5546875" style="1" customWidth="1"/>
    <col min="1790" max="1790" width="6.33203125" style="1" customWidth="1"/>
    <col min="1791" max="1791" width="10.44140625" style="1" customWidth="1"/>
    <col min="1792" max="1792" width="40.5546875" style="1" customWidth="1"/>
    <col min="1793" max="1793" width="5" style="1" customWidth="1"/>
    <col min="1794" max="1794" width="5.88671875" style="1" customWidth="1"/>
    <col min="1795" max="1797" width="0" style="1" hidden="1" customWidth="1"/>
    <col min="1798" max="2041" width="8.88671875" style="1"/>
    <col min="2042" max="2042" width="4" style="1" customWidth="1"/>
    <col min="2043" max="2043" width="10.88671875" style="1" customWidth="1"/>
    <col min="2044" max="2044" width="41.44140625" style="1" customWidth="1"/>
    <col min="2045" max="2045" width="5.5546875" style="1" customWidth="1"/>
    <col min="2046" max="2046" width="6.33203125" style="1" customWidth="1"/>
    <col min="2047" max="2047" width="10.44140625" style="1" customWidth="1"/>
    <col min="2048" max="2048" width="40.5546875" style="1" customWidth="1"/>
    <col min="2049" max="2049" width="5" style="1" customWidth="1"/>
    <col min="2050" max="2050" width="5.88671875" style="1" customWidth="1"/>
    <col min="2051" max="2053" width="0" style="1" hidden="1" customWidth="1"/>
    <col min="2054" max="2297" width="8.88671875" style="1"/>
    <col min="2298" max="2298" width="4" style="1" customWidth="1"/>
    <col min="2299" max="2299" width="10.88671875" style="1" customWidth="1"/>
    <col min="2300" max="2300" width="41.44140625" style="1" customWidth="1"/>
    <col min="2301" max="2301" width="5.5546875" style="1" customWidth="1"/>
    <col min="2302" max="2302" width="6.33203125" style="1" customWidth="1"/>
    <col min="2303" max="2303" width="10.44140625" style="1" customWidth="1"/>
    <col min="2304" max="2304" width="40.5546875" style="1" customWidth="1"/>
    <col min="2305" max="2305" width="5" style="1" customWidth="1"/>
    <col min="2306" max="2306" width="5.88671875" style="1" customWidth="1"/>
    <col min="2307" max="2309" width="0" style="1" hidden="1" customWidth="1"/>
    <col min="2310" max="2553" width="8.88671875" style="1"/>
    <col min="2554" max="2554" width="4" style="1" customWidth="1"/>
    <col min="2555" max="2555" width="10.88671875" style="1" customWidth="1"/>
    <col min="2556" max="2556" width="41.44140625" style="1" customWidth="1"/>
    <col min="2557" max="2557" width="5.5546875" style="1" customWidth="1"/>
    <col min="2558" max="2558" width="6.33203125" style="1" customWidth="1"/>
    <col min="2559" max="2559" width="10.44140625" style="1" customWidth="1"/>
    <col min="2560" max="2560" width="40.5546875" style="1" customWidth="1"/>
    <col min="2561" max="2561" width="5" style="1" customWidth="1"/>
    <col min="2562" max="2562" width="5.88671875" style="1" customWidth="1"/>
    <col min="2563" max="2565" width="0" style="1" hidden="1" customWidth="1"/>
    <col min="2566" max="2809" width="8.88671875" style="1"/>
    <col min="2810" max="2810" width="4" style="1" customWidth="1"/>
    <col min="2811" max="2811" width="10.88671875" style="1" customWidth="1"/>
    <col min="2812" max="2812" width="41.44140625" style="1" customWidth="1"/>
    <col min="2813" max="2813" width="5.5546875" style="1" customWidth="1"/>
    <col min="2814" max="2814" width="6.33203125" style="1" customWidth="1"/>
    <col min="2815" max="2815" width="10.44140625" style="1" customWidth="1"/>
    <col min="2816" max="2816" width="40.5546875" style="1" customWidth="1"/>
    <col min="2817" max="2817" width="5" style="1" customWidth="1"/>
    <col min="2818" max="2818" width="5.88671875" style="1" customWidth="1"/>
    <col min="2819" max="2821" width="0" style="1" hidden="1" customWidth="1"/>
    <col min="2822" max="3065" width="8.88671875" style="1"/>
    <col min="3066" max="3066" width="4" style="1" customWidth="1"/>
    <col min="3067" max="3067" width="10.88671875" style="1" customWidth="1"/>
    <col min="3068" max="3068" width="41.44140625" style="1" customWidth="1"/>
    <col min="3069" max="3069" width="5.5546875" style="1" customWidth="1"/>
    <col min="3070" max="3070" width="6.33203125" style="1" customWidth="1"/>
    <col min="3071" max="3071" width="10.44140625" style="1" customWidth="1"/>
    <col min="3072" max="3072" width="40.5546875" style="1" customWidth="1"/>
    <col min="3073" max="3073" width="5" style="1" customWidth="1"/>
    <col min="3074" max="3074" width="5.88671875" style="1" customWidth="1"/>
    <col min="3075" max="3077" width="0" style="1" hidden="1" customWidth="1"/>
    <col min="3078" max="3321" width="8.88671875" style="1"/>
    <col min="3322" max="3322" width="4" style="1" customWidth="1"/>
    <col min="3323" max="3323" width="10.88671875" style="1" customWidth="1"/>
    <col min="3324" max="3324" width="41.44140625" style="1" customWidth="1"/>
    <col min="3325" max="3325" width="5.5546875" style="1" customWidth="1"/>
    <col min="3326" max="3326" width="6.33203125" style="1" customWidth="1"/>
    <col min="3327" max="3327" width="10.44140625" style="1" customWidth="1"/>
    <col min="3328" max="3328" width="40.5546875" style="1" customWidth="1"/>
    <col min="3329" max="3329" width="5" style="1" customWidth="1"/>
    <col min="3330" max="3330" width="5.88671875" style="1" customWidth="1"/>
    <col min="3331" max="3333" width="0" style="1" hidden="1" customWidth="1"/>
    <col min="3334" max="3577" width="8.88671875" style="1"/>
    <col min="3578" max="3578" width="4" style="1" customWidth="1"/>
    <col min="3579" max="3579" width="10.88671875" style="1" customWidth="1"/>
    <col min="3580" max="3580" width="41.44140625" style="1" customWidth="1"/>
    <col min="3581" max="3581" width="5.5546875" style="1" customWidth="1"/>
    <col min="3582" max="3582" width="6.33203125" style="1" customWidth="1"/>
    <col min="3583" max="3583" width="10.44140625" style="1" customWidth="1"/>
    <col min="3584" max="3584" width="40.5546875" style="1" customWidth="1"/>
    <col min="3585" max="3585" width="5" style="1" customWidth="1"/>
    <col min="3586" max="3586" width="5.88671875" style="1" customWidth="1"/>
    <col min="3587" max="3589" width="0" style="1" hidden="1" customWidth="1"/>
    <col min="3590" max="3833" width="8.88671875" style="1"/>
    <col min="3834" max="3834" width="4" style="1" customWidth="1"/>
    <col min="3835" max="3835" width="10.88671875" style="1" customWidth="1"/>
    <col min="3836" max="3836" width="41.44140625" style="1" customWidth="1"/>
    <col min="3837" max="3837" width="5.5546875" style="1" customWidth="1"/>
    <col min="3838" max="3838" width="6.33203125" style="1" customWidth="1"/>
    <col min="3839" max="3839" width="10.44140625" style="1" customWidth="1"/>
    <col min="3840" max="3840" width="40.5546875" style="1" customWidth="1"/>
    <col min="3841" max="3841" width="5" style="1" customWidth="1"/>
    <col min="3842" max="3842" width="5.88671875" style="1" customWidth="1"/>
    <col min="3843" max="3845" width="0" style="1" hidden="1" customWidth="1"/>
    <col min="3846" max="4089" width="8.88671875" style="1"/>
    <col min="4090" max="4090" width="4" style="1" customWidth="1"/>
    <col min="4091" max="4091" width="10.88671875" style="1" customWidth="1"/>
    <col min="4092" max="4092" width="41.44140625" style="1" customWidth="1"/>
    <col min="4093" max="4093" width="5.5546875" style="1" customWidth="1"/>
    <col min="4094" max="4094" width="6.33203125" style="1" customWidth="1"/>
    <col min="4095" max="4095" width="10.44140625" style="1" customWidth="1"/>
    <col min="4096" max="4096" width="40.5546875" style="1" customWidth="1"/>
    <col min="4097" max="4097" width="5" style="1" customWidth="1"/>
    <col min="4098" max="4098" width="5.88671875" style="1" customWidth="1"/>
    <col min="4099" max="4101" width="0" style="1" hidden="1" customWidth="1"/>
    <col min="4102" max="4345" width="8.88671875" style="1"/>
    <col min="4346" max="4346" width="4" style="1" customWidth="1"/>
    <col min="4347" max="4347" width="10.88671875" style="1" customWidth="1"/>
    <col min="4348" max="4348" width="41.44140625" style="1" customWidth="1"/>
    <col min="4349" max="4349" width="5.5546875" style="1" customWidth="1"/>
    <col min="4350" max="4350" width="6.33203125" style="1" customWidth="1"/>
    <col min="4351" max="4351" width="10.44140625" style="1" customWidth="1"/>
    <col min="4352" max="4352" width="40.5546875" style="1" customWidth="1"/>
    <col min="4353" max="4353" width="5" style="1" customWidth="1"/>
    <col min="4354" max="4354" width="5.88671875" style="1" customWidth="1"/>
    <col min="4355" max="4357" width="0" style="1" hidden="1" customWidth="1"/>
    <col min="4358" max="4601" width="8.88671875" style="1"/>
    <col min="4602" max="4602" width="4" style="1" customWidth="1"/>
    <col min="4603" max="4603" width="10.88671875" style="1" customWidth="1"/>
    <col min="4604" max="4604" width="41.44140625" style="1" customWidth="1"/>
    <col min="4605" max="4605" width="5.5546875" style="1" customWidth="1"/>
    <col min="4606" max="4606" width="6.33203125" style="1" customWidth="1"/>
    <col min="4607" max="4607" width="10.44140625" style="1" customWidth="1"/>
    <col min="4608" max="4608" width="40.5546875" style="1" customWidth="1"/>
    <col min="4609" max="4609" width="5" style="1" customWidth="1"/>
    <col min="4610" max="4610" width="5.88671875" style="1" customWidth="1"/>
    <col min="4611" max="4613" width="0" style="1" hidden="1" customWidth="1"/>
    <col min="4614" max="4857" width="8.88671875" style="1"/>
    <col min="4858" max="4858" width="4" style="1" customWidth="1"/>
    <col min="4859" max="4859" width="10.88671875" style="1" customWidth="1"/>
    <col min="4860" max="4860" width="41.44140625" style="1" customWidth="1"/>
    <col min="4861" max="4861" width="5.5546875" style="1" customWidth="1"/>
    <col min="4862" max="4862" width="6.33203125" style="1" customWidth="1"/>
    <col min="4863" max="4863" width="10.44140625" style="1" customWidth="1"/>
    <col min="4864" max="4864" width="40.5546875" style="1" customWidth="1"/>
    <col min="4865" max="4865" width="5" style="1" customWidth="1"/>
    <col min="4866" max="4866" width="5.88671875" style="1" customWidth="1"/>
    <col min="4867" max="4869" width="0" style="1" hidden="1" customWidth="1"/>
    <col min="4870" max="5113" width="8.88671875" style="1"/>
    <col min="5114" max="5114" width="4" style="1" customWidth="1"/>
    <col min="5115" max="5115" width="10.88671875" style="1" customWidth="1"/>
    <col min="5116" max="5116" width="41.44140625" style="1" customWidth="1"/>
    <col min="5117" max="5117" width="5.5546875" style="1" customWidth="1"/>
    <col min="5118" max="5118" width="6.33203125" style="1" customWidth="1"/>
    <col min="5119" max="5119" width="10.44140625" style="1" customWidth="1"/>
    <col min="5120" max="5120" width="40.5546875" style="1" customWidth="1"/>
    <col min="5121" max="5121" width="5" style="1" customWidth="1"/>
    <col min="5122" max="5122" width="5.88671875" style="1" customWidth="1"/>
    <col min="5123" max="5125" width="0" style="1" hidden="1" customWidth="1"/>
    <col min="5126" max="5369" width="8.88671875" style="1"/>
    <col min="5370" max="5370" width="4" style="1" customWidth="1"/>
    <col min="5371" max="5371" width="10.88671875" style="1" customWidth="1"/>
    <col min="5372" max="5372" width="41.44140625" style="1" customWidth="1"/>
    <col min="5373" max="5373" width="5.5546875" style="1" customWidth="1"/>
    <col min="5374" max="5374" width="6.33203125" style="1" customWidth="1"/>
    <col min="5375" max="5375" width="10.44140625" style="1" customWidth="1"/>
    <col min="5376" max="5376" width="40.5546875" style="1" customWidth="1"/>
    <col min="5377" max="5377" width="5" style="1" customWidth="1"/>
    <col min="5378" max="5378" width="5.88671875" style="1" customWidth="1"/>
    <col min="5379" max="5381" width="0" style="1" hidden="1" customWidth="1"/>
    <col min="5382" max="5625" width="8.88671875" style="1"/>
    <col min="5626" max="5626" width="4" style="1" customWidth="1"/>
    <col min="5627" max="5627" width="10.88671875" style="1" customWidth="1"/>
    <col min="5628" max="5628" width="41.44140625" style="1" customWidth="1"/>
    <col min="5629" max="5629" width="5.5546875" style="1" customWidth="1"/>
    <col min="5630" max="5630" width="6.33203125" style="1" customWidth="1"/>
    <col min="5631" max="5631" width="10.44140625" style="1" customWidth="1"/>
    <col min="5632" max="5632" width="40.5546875" style="1" customWidth="1"/>
    <col min="5633" max="5633" width="5" style="1" customWidth="1"/>
    <col min="5634" max="5634" width="5.88671875" style="1" customWidth="1"/>
    <col min="5635" max="5637" width="0" style="1" hidden="1" customWidth="1"/>
    <col min="5638" max="5881" width="8.88671875" style="1"/>
    <col min="5882" max="5882" width="4" style="1" customWidth="1"/>
    <col min="5883" max="5883" width="10.88671875" style="1" customWidth="1"/>
    <col min="5884" max="5884" width="41.44140625" style="1" customWidth="1"/>
    <col min="5885" max="5885" width="5.5546875" style="1" customWidth="1"/>
    <col min="5886" max="5886" width="6.33203125" style="1" customWidth="1"/>
    <col min="5887" max="5887" width="10.44140625" style="1" customWidth="1"/>
    <col min="5888" max="5888" width="40.5546875" style="1" customWidth="1"/>
    <col min="5889" max="5889" width="5" style="1" customWidth="1"/>
    <col min="5890" max="5890" width="5.88671875" style="1" customWidth="1"/>
    <col min="5891" max="5893" width="0" style="1" hidden="1" customWidth="1"/>
    <col min="5894" max="6137" width="8.88671875" style="1"/>
    <col min="6138" max="6138" width="4" style="1" customWidth="1"/>
    <col min="6139" max="6139" width="10.88671875" style="1" customWidth="1"/>
    <col min="6140" max="6140" width="41.44140625" style="1" customWidth="1"/>
    <col min="6141" max="6141" width="5.5546875" style="1" customWidth="1"/>
    <col min="6142" max="6142" width="6.33203125" style="1" customWidth="1"/>
    <col min="6143" max="6143" width="10.44140625" style="1" customWidth="1"/>
    <col min="6144" max="6144" width="40.5546875" style="1" customWidth="1"/>
    <col min="6145" max="6145" width="5" style="1" customWidth="1"/>
    <col min="6146" max="6146" width="5.88671875" style="1" customWidth="1"/>
    <col min="6147" max="6149" width="0" style="1" hidden="1" customWidth="1"/>
    <col min="6150" max="6393" width="8.88671875" style="1"/>
    <col min="6394" max="6394" width="4" style="1" customWidth="1"/>
    <col min="6395" max="6395" width="10.88671875" style="1" customWidth="1"/>
    <col min="6396" max="6396" width="41.44140625" style="1" customWidth="1"/>
    <col min="6397" max="6397" width="5.5546875" style="1" customWidth="1"/>
    <col min="6398" max="6398" width="6.33203125" style="1" customWidth="1"/>
    <col min="6399" max="6399" width="10.44140625" style="1" customWidth="1"/>
    <col min="6400" max="6400" width="40.5546875" style="1" customWidth="1"/>
    <col min="6401" max="6401" width="5" style="1" customWidth="1"/>
    <col min="6402" max="6402" width="5.88671875" style="1" customWidth="1"/>
    <col min="6403" max="6405" width="0" style="1" hidden="1" customWidth="1"/>
    <col min="6406" max="6649" width="8.88671875" style="1"/>
    <col min="6650" max="6650" width="4" style="1" customWidth="1"/>
    <col min="6651" max="6651" width="10.88671875" style="1" customWidth="1"/>
    <col min="6652" max="6652" width="41.44140625" style="1" customWidth="1"/>
    <col min="6653" max="6653" width="5.5546875" style="1" customWidth="1"/>
    <col min="6654" max="6654" width="6.33203125" style="1" customWidth="1"/>
    <col min="6655" max="6655" width="10.44140625" style="1" customWidth="1"/>
    <col min="6656" max="6656" width="40.5546875" style="1" customWidth="1"/>
    <col min="6657" max="6657" width="5" style="1" customWidth="1"/>
    <col min="6658" max="6658" width="5.88671875" style="1" customWidth="1"/>
    <col min="6659" max="6661" width="0" style="1" hidden="1" customWidth="1"/>
    <col min="6662" max="6905" width="8.88671875" style="1"/>
    <col min="6906" max="6906" width="4" style="1" customWidth="1"/>
    <col min="6907" max="6907" width="10.88671875" style="1" customWidth="1"/>
    <col min="6908" max="6908" width="41.44140625" style="1" customWidth="1"/>
    <col min="6909" max="6909" width="5.5546875" style="1" customWidth="1"/>
    <col min="6910" max="6910" width="6.33203125" style="1" customWidth="1"/>
    <col min="6911" max="6911" width="10.44140625" style="1" customWidth="1"/>
    <col min="6912" max="6912" width="40.5546875" style="1" customWidth="1"/>
    <col min="6913" max="6913" width="5" style="1" customWidth="1"/>
    <col min="6914" max="6914" width="5.88671875" style="1" customWidth="1"/>
    <col min="6915" max="6917" width="0" style="1" hidden="1" customWidth="1"/>
    <col min="6918" max="7161" width="8.88671875" style="1"/>
    <col min="7162" max="7162" width="4" style="1" customWidth="1"/>
    <col min="7163" max="7163" width="10.88671875" style="1" customWidth="1"/>
    <col min="7164" max="7164" width="41.44140625" style="1" customWidth="1"/>
    <col min="7165" max="7165" width="5.5546875" style="1" customWidth="1"/>
    <col min="7166" max="7166" width="6.33203125" style="1" customWidth="1"/>
    <col min="7167" max="7167" width="10.44140625" style="1" customWidth="1"/>
    <col min="7168" max="7168" width="40.5546875" style="1" customWidth="1"/>
    <col min="7169" max="7169" width="5" style="1" customWidth="1"/>
    <col min="7170" max="7170" width="5.88671875" style="1" customWidth="1"/>
    <col min="7171" max="7173" width="0" style="1" hidden="1" customWidth="1"/>
    <col min="7174" max="7417" width="8.88671875" style="1"/>
    <col min="7418" max="7418" width="4" style="1" customWidth="1"/>
    <col min="7419" max="7419" width="10.88671875" style="1" customWidth="1"/>
    <col min="7420" max="7420" width="41.44140625" style="1" customWidth="1"/>
    <col min="7421" max="7421" width="5.5546875" style="1" customWidth="1"/>
    <col min="7422" max="7422" width="6.33203125" style="1" customWidth="1"/>
    <col min="7423" max="7423" width="10.44140625" style="1" customWidth="1"/>
    <col min="7424" max="7424" width="40.5546875" style="1" customWidth="1"/>
    <col min="7425" max="7425" width="5" style="1" customWidth="1"/>
    <col min="7426" max="7426" width="5.88671875" style="1" customWidth="1"/>
    <col min="7427" max="7429" width="0" style="1" hidden="1" customWidth="1"/>
    <col min="7430" max="7673" width="8.88671875" style="1"/>
    <col min="7674" max="7674" width="4" style="1" customWidth="1"/>
    <col min="7675" max="7675" width="10.88671875" style="1" customWidth="1"/>
    <col min="7676" max="7676" width="41.44140625" style="1" customWidth="1"/>
    <col min="7677" max="7677" width="5.5546875" style="1" customWidth="1"/>
    <col min="7678" max="7678" width="6.33203125" style="1" customWidth="1"/>
    <col min="7679" max="7679" width="10.44140625" style="1" customWidth="1"/>
    <col min="7680" max="7680" width="40.5546875" style="1" customWidth="1"/>
    <col min="7681" max="7681" width="5" style="1" customWidth="1"/>
    <col min="7682" max="7682" width="5.88671875" style="1" customWidth="1"/>
    <col min="7683" max="7685" width="0" style="1" hidden="1" customWidth="1"/>
    <col min="7686" max="7929" width="8.88671875" style="1"/>
    <col min="7930" max="7930" width="4" style="1" customWidth="1"/>
    <col min="7931" max="7931" width="10.88671875" style="1" customWidth="1"/>
    <col min="7932" max="7932" width="41.44140625" style="1" customWidth="1"/>
    <col min="7933" max="7933" width="5.5546875" style="1" customWidth="1"/>
    <col min="7934" max="7934" width="6.33203125" style="1" customWidth="1"/>
    <col min="7935" max="7935" width="10.44140625" style="1" customWidth="1"/>
    <col min="7936" max="7936" width="40.5546875" style="1" customWidth="1"/>
    <col min="7937" max="7937" width="5" style="1" customWidth="1"/>
    <col min="7938" max="7938" width="5.88671875" style="1" customWidth="1"/>
    <col min="7939" max="7941" width="0" style="1" hidden="1" customWidth="1"/>
    <col min="7942" max="8185" width="8.88671875" style="1"/>
    <col min="8186" max="8186" width="4" style="1" customWidth="1"/>
    <col min="8187" max="8187" width="10.88671875" style="1" customWidth="1"/>
    <col min="8188" max="8188" width="41.44140625" style="1" customWidth="1"/>
    <col min="8189" max="8189" width="5.5546875" style="1" customWidth="1"/>
    <col min="8190" max="8190" width="6.33203125" style="1" customWidth="1"/>
    <col min="8191" max="8191" width="10.44140625" style="1" customWidth="1"/>
    <col min="8192" max="8192" width="40.5546875" style="1" customWidth="1"/>
    <col min="8193" max="8193" width="5" style="1" customWidth="1"/>
    <col min="8194" max="8194" width="5.88671875" style="1" customWidth="1"/>
    <col min="8195" max="8197" width="0" style="1" hidden="1" customWidth="1"/>
    <col min="8198" max="8441" width="8.88671875" style="1"/>
    <col min="8442" max="8442" width="4" style="1" customWidth="1"/>
    <col min="8443" max="8443" width="10.88671875" style="1" customWidth="1"/>
    <col min="8444" max="8444" width="41.44140625" style="1" customWidth="1"/>
    <col min="8445" max="8445" width="5.5546875" style="1" customWidth="1"/>
    <col min="8446" max="8446" width="6.33203125" style="1" customWidth="1"/>
    <col min="8447" max="8447" width="10.44140625" style="1" customWidth="1"/>
    <col min="8448" max="8448" width="40.5546875" style="1" customWidth="1"/>
    <col min="8449" max="8449" width="5" style="1" customWidth="1"/>
    <col min="8450" max="8450" width="5.88671875" style="1" customWidth="1"/>
    <col min="8451" max="8453" width="0" style="1" hidden="1" customWidth="1"/>
    <col min="8454" max="8697" width="8.88671875" style="1"/>
    <col min="8698" max="8698" width="4" style="1" customWidth="1"/>
    <col min="8699" max="8699" width="10.88671875" style="1" customWidth="1"/>
    <col min="8700" max="8700" width="41.44140625" style="1" customWidth="1"/>
    <col min="8701" max="8701" width="5.5546875" style="1" customWidth="1"/>
    <col min="8702" max="8702" width="6.33203125" style="1" customWidth="1"/>
    <col min="8703" max="8703" width="10.44140625" style="1" customWidth="1"/>
    <col min="8704" max="8704" width="40.5546875" style="1" customWidth="1"/>
    <col min="8705" max="8705" width="5" style="1" customWidth="1"/>
    <col min="8706" max="8706" width="5.88671875" style="1" customWidth="1"/>
    <col min="8707" max="8709" width="0" style="1" hidden="1" customWidth="1"/>
    <col min="8710" max="8953" width="8.88671875" style="1"/>
    <col min="8954" max="8954" width="4" style="1" customWidth="1"/>
    <col min="8955" max="8955" width="10.88671875" style="1" customWidth="1"/>
    <col min="8956" max="8956" width="41.44140625" style="1" customWidth="1"/>
    <col min="8957" max="8957" width="5.5546875" style="1" customWidth="1"/>
    <col min="8958" max="8958" width="6.33203125" style="1" customWidth="1"/>
    <col min="8959" max="8959" width="10.44140625" style="1" customWidth="1"/>
    <col min="8960" max="8960" width="40.5546875" style="1" customWidth="1"/>
    <col min="8961" max="8961" width="5" style="1" customWidth="1"/>
    <col min="8962" max="8962" width="5.88671875" style="1" customWidth="1"/>
    <col min="8963" max="8965" width="0" style="1" hidden="1" customWidth="1"/>
    <col min="8966" max="9209" width="8.88671875" style="1"/>
    <col min="9210" max="9210" width="4" style="1" customWidth="1"/>
    <col min="9211" max="9211" width="10.88671875" style="1" customWidth="1"/>
    <col min="9212" max="9212" width="41.44140625" style="1" customWidth="1"/>
    <col min="9213" max="9213" width="5.5546875" style="1" customWidth="1"/>
    <col min="9214" max="9214" width="6.33203125" style="1" customWidth="1"/>
    <col min="9215" max="9215" width="10.44140625" style="1" customWidth="1"/>
    <col min="9216" max="9216" width="40.5546875" style="1" customWidth="1"/>
    <col min="9217" max="9217" width="5" style="1" customWidth="1"/>
    <col min="9218" max="9218" width="5.88671875" style="1" customWidth="1"/>
    <col min="9219" max="9221" width="0" style="1" hidden="1" customWidth="1"/>
    <col min="9222" max="9465" width="8.88671875" style="1"/>
    <col min="9466" max="9466" width="4" style="1" customWidth="1"/>
    <col min="9467" max="9467" width="10.88671875" style="1" customWidth="1"/>
    <col min="9468" max="9468" width="41.44140625" style="1" customWidth="1"/>
    <col min="9469" max="9469" width="5.5546875" style="1" customWidth="1"/>
    <col min="9470" max="9470" width="6.33203125" style="1" customWidth="1"/>
    <col min="9471" max="9471" width="10.44140625" style="1" customWidth="1"/>
    <col min="9472" max="9472" width="40.5546875" style="1" customWidth="1"/>
    <col min="9473" max="9473" width="5" style="1" customWidth="1"/>
    <col min="9474" max="9474" width="5.88671875" style="1" customWidth="1"/>
    <col min="9475" max="9477" width="0" style="1" hidden="1" customWidth="1"/>
    <col min="9478" max="9721" width="8.88671875" style="1"/>
    <col min="9722" max="9722" width="4" style="1" customWidth="1"/>
    <col min="9723" max="9723" width="10.88671875" style="1" customWidth="1"/>
    <col min="9724" max="9724" width="41.44140625" style="1" customWidth="1"/>
    <col min="9725" max="9725" width="5.5546875" style="1" customWidth="1"/>
    <col min="9726" max="9726" width="6.33203125" style="1" customWidth="1"/>
    <col min="9727" max="9727" width="10.44140625" style="1" customWidth="1"/>
    <col min="9728" max="9728" width="40.5546875" style="1" customWidth="1"/>
    <col min="9729" max="9729" width="5" style="1" customWidth="1"/>
    <col min="9730" max="9730" width="5.88671875" style="1" customWidth="1"/>
    <col min="9731" max="9733" width="0" style="1" hidden="1" customWidth="1"/>
    <col min="9734" max="9977" width="8.88671875" style="1"/>
    <col min="9978" max="9978" width="4" style="1" customWidth="1"/>
    <col min="9979" max="9979" width="10.88671875" style="1" customWidth="1"/>
    <col min="9980" max="9980" width="41.44140625" style="1" customWidth="1"/>
    <col min="9981" max="9981" width="5.5546875" style="1" customWidth="1"/>
    <col min="9982" max="9982" width="6.33203125" style="1" customWidth="1"/>
    <col min="9983" max="9983" width="10.44140625" style="1" customWidth="1"/>
    <col min="9984" max="9984" width="40.5546875" style="1" customWidth="1"/>
    <col min="9985" max="9985" width="5" style="1" customWidth="1"/>
    <col min="9986" max="9986" width="5.88671875" style="1" customWidth="1"/>
    <col min="9987" max="9989" width="0" style="1" hidden="1" customWidth="1"/>
    <col min="9990" max="10233" width="8.88671875" style="1"/>
    <col min="10234" max="10234" width="4" style="1" customWidth="1"/>
    <col min="10235" max="10235" width="10.88671875" style="1" customWidth="1"/>
    <col min="10236" max="10236" width="41.44140625" style="1" customWidth="1"/>
    <col min="10237" max="10237" width="5.5546875" style="1" customWidth="1"/>
    <col min="10238" max="10238" width="6.33203125" style="1" customWidth="1"/>
    <col min="10239" max="10239" width="10.44140625" style="1" customWidth="1"/>
    <col min="10240" max="10240" width="40.5546875" style="1" customWidth="1"/>
    <col min="10241" max="10241" width="5" style="1" customWidth="1"/>
    <col min="10242" max="10242" width="5.88671875" style="1" customWidth="1"/>
    <col min="10243" max="10245" width="0" style="1" hidden="1" customWidth="1"/>
    <col min="10246" max="10489" width="8.88671875" style="1"/>
    <col min="10490" max="10490" width="4" style="1" customWidth="1"/>
    <col min="10491" max="10491" width="10.88671875" style="1" customWidth="1"/>
    <col min="10492" max="10492" width="41.44140625" style="1" customWidth="1"/>
    <col min="10493" max="10493" width="5.5546875" style="1" customWidth="1"/>
    <col min="10494" max="10494" width="6.33203125" style="1" customWidth="1"/>
    <col min="10495" max="10495" width="10.44140625" style="1" customWidth="1"/>
    <col min="10496" max="10496" width="40.5546875" style="1" customWidth="1"/>
    <col min="10497" max="10497" width="5" style="1" customWidth="1"/>
    <col min="10498" max="10498" width="5.88671875" style="1" customWidth="1"/>
    <col min="10499" max="10501" width="0" style="1" hidden="1" customWidth="1"/>
    <col min="10502" max="10745" width="8.88671875" style="1"/>
    <col min="10746" max="10746" width="4" style="1" customWidth="1"/>
    <col min="10747" max="10747" width="10.88671875" style="1" customWidth="1"/>
    <col min="10748" max="10748" width="41.44140625" style="1" customWidth="1"/>
    <col min="10749" max="10749" width="5.5546875" style="1" customWidth="1"/>
    <col min="10750" max="10750" width="6.33203125" style="1" customWidth="1"/>
    <col min="10751" max="10751" width="10.44140625" style="1" customWidth="1"/>
    <col min="10752" max="10752" width="40.5546875" style="1" customWidth="1"/>
    <col min="10753" max="10753" width="5" style="1" customWidth="1"/>
    <col min="10754" max="10754" width="5.88671875" style="1" customWidth="1"/>
    <col min="10755" max="10757" width="0" style="1" hidden="1" customWidth="1"/>
    <col min="10758" max="11001" width="8.88671875" style="1"/>
    <col min="11002" max="11002" width="4" style="1" customWidth="1"/>
    <col min="11003" max="11003" width="10.88671875" style="1" customWidth="1"/>
    <col min="11004" max="11004" width="41.44140625" style="1" customWidth="1"/>
    <col min="11005" max="11005" width="5.5546875" style="1" customWidth="1"/>
    <col min="11006" max="11006" width="6.33203125" style="1" customWidth="1"/>
    <col min="11007" max="11007" width="10.44140625" style="1" customWidth="1"/>
    <col min="11008" max="11008" width="40.5546875" style="1" customWidth="1"/>
    <col min="11009" max="11009" width="5" style="1" customWidth="1"/>
    <col min="11010" max="11010" width="5.88671875" style="1" customWidth="1"/>
    <col min="11011" max="11013" width="0" style="1" hidden="1" customWidth="1"/>
    <col min="11014" max="11257" width="8.88671875" style="1"/>
    <col min="11258" max="11258" width="4" style="1" customWidth="1"/>
    <col min="11259" max="11259" width="10.88671875" style="1" customWidth="1"/>
    <col min="11260" max="11260" width="41.44140625" style="1" customWidth="1"/>
    <col min="11261" max="11261" width="5.5546875" style="1" customWidth="1"/>
    <col min="11262" max="11262" width="6.33203125" style="1" customWidth="1"/>
    <col min="11263" max="11263" width="10.44140625" style="1" customWidth="1"/>
    <col min="11264" max="11264" width="40.5546875" style="1" customWidth="1"/>
    <col min="11265" max="11265" width="5" style="1" customWidth="1"/>
    <col min="11266" max="11266" width="5.88671875" style="1" customWidth="1"/>
    <col min="11267" max="11269" width="0" style="1" hidden="1" customWidth="1"/>
    <col min="11270" max="11513" width="8.88671875" style="1"/>
    <col min="11514" max="11514" width="4" style="1" customWidth="1"/>
    <col min="11515" max="11515" width="10.88671875" style="1" customWidth="1"/>
    <col min="11516" max="11516" width="41.44140625" style="1" customWidth="1"/>
    <col min="11517" max="11517" width="5.5546875" style="1" customWidth="1"/>
    <col min="11518" max="11518" width="6.33203125" style="1" customWidth="1"/>
    <col min="11519" max="11519" width="10.44140625" style="1" customWidth="1"/>
    <col min="11520" max="11520" width="40.5546875" style="1" customWidth="1"/>
    <col min="11521" max="11521" width="5" style="1" customWidth="1"/>
    <col min="11522" max="11522" width="5.88671875" style="1" customWidth="1"/>
    <col min="11523" max="11525" width="0" style="1" hidden="1" customWidth="1"/>
    <col min="11526" max="11769" width="8.88671875" style="1"/>
    <col min="11770" max="11770" width="4" style="1" customWidth="1"/>
    <col min="11771" max="11771" width="10.88671875" style="1" customWidth="1"/>
    <col min="11772" max="11772" width="41.44140625" style="1" customWidth="1"/>
    <col min="11773" max="11773" width="5.5546875" style="1" customWidth="1"/>
    <col min="11774" max="11774" width="6.33203125" style="1" customWidth="1"/>
    <col min="11775" max="11775" width="10.44140625" style="1" customWidth="1"/>
    <col min="11776" max="11776" width="40.5546875" style="1" customWidth="1"/>
    <col min="11777" max="11777" width="5" style="1" customWidth="1"/>
    <col min="11778" max="11778" width="5.88671875" style="1" customWidth="1"/>
    <col min="11779" max="11781" width="0" style="1" hidden="1" customWidth="1"/>
    <col min="11782" max="12025" width="8.88671875" style="1"/>
    <col min="12026" max="12026" width="4" style="1" customWidth="1"/>
    <col min="12027" max="12027" width="10.88671875" style="1" customWidth="1"/>
    <col min="12028" max="12028" width="41.44140625" style="1" customWidth="1"/>
    <col min="12029" max="12029" width="5.5546875" style="1" customWidth="1"/>
    <col min="12030" max="12030" width="6.33203125" style="1" customWidth="1"/>
    <col min="12031" max="12031" width="10.44140625" style="1" customWidth="1"/>
    <col min="12032" max="12032" width="40.5546875" style="1" customWidth="1"/>
    <col min="12033" max="12033" width="5" style="1" customWidth="1"/>
    <col min="12034" max="12034" width="5.88671875" style="1" customWidth="1"/>
    <col min="12035" max="12037" width="0" style="1" hidden="1" customWidth="1"/>
    <col min="12038" max="12281" width="8.88671875" style="1"/>
    <col min="12282" max="12282" width="4" style="1" customWidth="1"/>
    <col min="12283" max="12283" width="10.88671875" style="1" customWidth="1"/>
    <col min="12284" max="12284" width="41.44140625" style="1" customWidth="1"/>
    <col min="12285" max="12285" width="5.5546875" style="1" customWidth="1"/>
    <col min="12286" max="12286" width="6.33203125" style="1" customWidth="1"/>
    <col min="12287" max="12287" width="10.44140625" style="1" customWidth="1"/>
    <col min="12288" max="12288" width="40.5546875" style="1" customWidth="1"/>
    <col min="12289" max="12289" width="5" style="1" customWidth="1"/>
    <col min="12290" max="12290" width="5.88671875" style="1" customWidth="1"/>
    <col min="12291" max="12293" width="0" style="1" hidden="1" customWidth="1"/>
    <col min="12294" max="12537" width="8.88671875" style="1"/>
    <col min="12538" max="12538" width="4" style="1" customWidth="1"/>
    <col min="12539" max="12539" width="10.88671875" style="1" customWidth="1"/>
    <col min="12540" max="12540" width="41.44140625" style="1" customWidth="1"/>
    <col min="12541" max="12541" width="5.5546875" style="1" customWidth="1"/>
    <col min="12542" max="12542" width="6.33203125" style="1" customWidth="1"/>
    <col min="12543" max="12543" width="10.44140625" style="1" customWidth="1"/>
    <col min="12544" max="12544" width="40.5546875" style="1" customWidth="1"/>
    <col min="12545" max="12545" width="5" style="1" customWidth="1"/>
    <col min="12546" max="12546" width="5.88671875" style="1" customWidth="1"/>
    <col min="12547" max="12549" width="0" style="1" hidden="1" customWidth="1"/>
    <col min="12550" max="12793" width="8.88671875" style="1"/>
    <col min="12794" max="12794" width="4" style="1" customWidth="1"/>
    <col min="12795" max="12795" width="10.88671875" style="1" customWidth="1"/>
    <col min="12796" max="12796" width="41.44140625" style="1" customWidth="1"/>
    <col min="12797" max="12797" width="5.5546875" style="1" customWidth="1"/>
    <col min="12798" max="12798" width="6.33203125" style="1" customWidth="1"/>
    <col min="12799" max="12799" width="10.44140625" style="1" customWidth="1"/>
    <col min="12800" max="12800" width="40.5546875" style="1" customWidth="1"/>
    <col min="12801" max="12801" width="5" style="1" customWidth="1"/>
    <col min="12802" max="12802" width="5.88671875" style="1" customWidth="1"/>
    <col min="12803" max="12805" width="0" style="1" hidden="1" customWidth="1"/>
    <col min="12806" max="13049" width="8.88671875" style="1"/>
    <col min="13050" max="13050" width="4" style="1" customWidth="1"/>
    <col min="13051" max="13051" width="10.88671875" style="1" customWidth="1"/>
    <col min="13052" max="13052" width="41.44140625" style="1" customWidth="1"/>
    <col min="13053" max="13053" width="5.5546875" style="1" customWidth="1"/>
    <col min="13054" max="13054" width="6.33203125" style="1" customWidth="1"/>
    <col min="13055" max="13055" width="10.44140625" style="1" customWidth="1"/>
    <col min="13056" max="13056" width="40.5546875" style="1" customWidth="1"/>
    <col min="13057" max="13057" width="5" style="1" customWidth="1"/>
    <col min="13058" max="13058" width="5.88671875" style="1" customWidth="1"/>
    <col min="13059" max="13061" width="0" style="1" hidden="1" customWidth="1"/>
    <col min="13062" max="13305" width="8.88671875" style="1"/>
    <col min="13306" max="13306" width="4" style="1" customWidth="1"/>
    <col min="13307" max="13307" width="10.88671875" style="1" customWidth="1"/>
    <col min="13308" max="13308" width="41.44140625" style="1" customWidth="1"/>
    <col min="13309" max="13309" width="5.5546875" style="1" customWidth="1"/>
    <col min="13310" max="13310" width="6.33203125" style="1" customWidth="1"/>
    <col min="13311" max="13311" width="10.44140625" style="1" customWidth="1"/>
    <col min="13312" max="13312" width="40.5546875" style="1" customWidth="1"/>
    <col min="13313" max="13313" width="5" style="1" customWidth="1"/>
    <col min="13314" max="13314" width="5.88671875" style="1" customWidth="1"/>
    <col min="13315" max="13317" width="0" style="1" hidden="1" customWidth="1"/>
    <col min="13318" max="13561" width="8.88671875" style="1"/>
    <col min="13562" max="13562" width="4" style="1" customWidth="1"/>
    <col min="13563" max="13563" width="10.88671875" style="1" customWidth="1"/>
    <col min="13564" max="13564" width="41.44140625" style="1" customWidth="1"/>
    <col min="13565" max="13565" width="5.5546875" style="1" customWidth="1"/>
    <col min="13566" max="13566" width="6.33203125" style="1" customWidth="1"/>
    <col min="13567" max="13567" width="10.44140625" style="1" customWidth="1"/>
    <col min="13568" max="13568" width="40.5546875" style="1" customWidth="1"/>
    <col min="13569" max="13569" width="5" style="1" customWidth="1"/>
    <col min="13570" max="13570" width="5.88671875" style="1" customWidth="1"/>
    <col min="13571" max="13573" width="0" style="1" hidden="1" customWidth="1"/>
    <col min="13574" max="13817" width="8.88671875" style="1"/>
    <col min="13818" max="13818" width="4" style="1" customWidth="1"/>
    <col min="13819" max="13819" width="10.88671875" style="1" customWidth="1"/>
    <col min="13820" max="13820" width="41.44140625" style="1" customWidth="1"/>
    <col min="13821" max="13821" width="5.5546875" style="1" customWidth="1"/>
    <col min="13822" max="13822" width="6.33203125" style="1" customWidth="1"/>
    <col min="13823" max="13823" width="10.44140625" style="1" customWidth="1"/>
    <col min="13824" max="13824" width="40.5546875" style="1" customWidth="1"/>
    <col min="13825" max="13825" width="5" style="1" customWidth="1"/>
    <col min="13826" max="13826" width="5.88671875" style="1" customWidth="1"/>
    <col min="13827" max="13829" width="0" style="1" hidden="1" customWidth="1"/>
    <col min="13830" max="14073" width="8.88671875" style="1"/>
    <col min="14074" max="14074" width="4" style="1" customWidth="1"/>
    <col min="14075" max="14075" width="10.88671875" style="1" customWidth="1"/>
    <col min="14076" max="14076" width="41.44140625" style="1" customWidth="1"/>
    <col min="14077" max="14077" width="5.5546875" style="1" customWidth="1"/>
    <col min="14078" max="14078" width="6.33203125" style="1" customWidth="1"/>
    <col min="14079" max="14079" width="10.44140625" style="1" customWidth="1"/>
    <col min="14080" max="14080" width="40.5546875" style="1" customWidth="1"/>
    <col min="14081" max="14081" width="5" style="1" customWidth="1"/>
    <col min="14082" max="14082" width="5.88671875" style="1" customWidth="1"/>
    <col min="14083" max="14085" width="0" style="1" hidden="1" customWidth="1"/>
    <col min="14086" max="14329" width="8.88671875" style="1"/>
    <col min="14330" max="14330" width="4" style="1" customWidth="1"/>
    <col min="14331" max="14331" width="10.88671875" style="1" customWidth="1"/>
    <col min="14332" max="14332" width="41.44140625" style="1" customWidth="1"/>
    <col min="14333" max="14333" width="5.5546875" style="1" customWidth="1"/>
    <col min="14334" max="14334" width="6.33203125" style="1" customWidth="1"/>
    <col min="14335" max="14335" width="10.44140625" style="1" customWidth="1"/>
    <col min="14336" max="14336" width="40.5546875" style="1" customWidth="1"/>
    <col min="14337" max="14337" width="5" style="1" customWidth="1"/>
    <col min="14338" max="14338" width="5.88671875" style="1" customWidth="1"/>
    <col min="14339" max="14341" width="0" style="1" hidden="1" customWidth="1"/>
    <col min="14342" max="14585" width="8.88671875" style="1"/>
    <col min="14586" max="14586" width="4" style="1" customWidth="1"/>
    <col min="14587" max="14587" width="10.88671875" style="1" customWidth="1"/>
    <col min="14588" max="14588" width="41.44140625" style="1" customWidth="1"/>
    <col min="14589" max="14589" width="5.5546875" style="1" customWidth="1"/>
    <col min="14590" max="14590" width="6.33203125" style="1" customWidth="1"/>
    <col min="14591" max="14591" width="10.44140625" style="1" customWidth="1"/>
    <col min="14592" max="14592" width="40.5546875" style="1" customWidth="1"/>
    <col min="14593" max="14593" width="5" style="1" customWidth="1"/>
    <col min="14594" max="14594" width="5.88671875" style="1" customWidth="1"/>
    <col min="14595" max="14597" width="0" style="1" hidden="1" customWidth="1"/>
    <col min="14598" max="14841" width="8.88671875" style="1"/>
    <col min="14842" max="14842" width="4" style="1" customWidth="1"/>
    <col min="14843" max="14843" width="10.88671875" style="1" customWidth="1"/>
    <col min="14844" max="14844" width="41.44140625" style="1" customWidth="1"/>
    <col min="14845" max="14845" width="5.5546875" style="1" customWidth="1"/>
    <col min="14846" max="14846" width="6.33203125" style="1" customWidth="1"/>
    <col min="14847" max="14847" width="10.44140625" style="1" customWidth="1"/>
    <col min="14848" max="14848" width="40.5546875" style="1" customWidth="1"/>
    <col min="14849" max="14849" width="5" style="1" customWidth="1"/>
    <col min="14850" max="14850" width="5.88671875" style="1" customWidth="1"/>
    <col min="14851" max="14853" width="0" style="1" hidden="1" customWidth="1"/>
    <col min="14854" max="15097" width="8.88671875" style="1"/>
    <col min="15098" max="15098" width="4" style="1" customWidth="1"/>
    <col min="15099" max="15099" width="10.88671875" style="1" customWidth="1"/>
    <col min="15100" max="15100" width="41.44140625" style="1" customWidth="1"/>
    <col min="15101" max="15101" width="5.5546875" style="1" customWidth="1"/>
    <col min="15102" max="15102" width="6.33203125" style="1" customWidth="1"/>
    <col min="15103" max="15103" width="10.44140625" style="1" customWidth="1"/>
    <col min="15104" max="15104" width="40.5546875" style="1" customWidth="1"/>
    <col min="15105" max="15105" width="5" style="1" customWidth="1"/>
    <col min="15106" max="15106" width="5.88671875" style="1" customWidth="1"/>
    <col min="15107" max="15109" width="0" style="1" hidden="1" customWidth="1"/>
    <col min="15110" max="15353" width="8.88671875" style="1"/>
    <col min="15354" max="15354" width="4" style="1" customWidth="1"/>
    <col min="15355" max="15355" width="10.88671875" style="1" customWidth="1"/>
    <col min="15356" max="15356" width="41.44140625" style="1" customWidth="1"/>
    <col min="15357" max="15357" width="5.5546875" style="1" customWidth="1"/>
    <col min="15358" max="15358" width="6.33203125" style="1" customWidth="1"/>
    <col min="15359" max="15359" width="10.44140625" style="1" customWidth="1"/>
    <col min="15360" max="15360" width="40.5546875" style="1" customWidth="1"/>
    <col min="15361" max="15361" width="5" style="1" customWidth="1"/>
    <col min="15362" max="15362" width="5.88671875" style="1" customWidth="1"/>
    <col min="15363" max="15365" width="0" style="1" hidden="1" customWidth="1"/>
    <col min="15366" max="15609" width="8.88671875" style="1"/>
    <col min="15610" max="15610" width="4" style="1" customWidth="1"/>
    <col min="15611" max="15611" width="10.88671875" style="1" customWidth="1"/>
    <col min="15612" max="15612" width="41.44140625" style="1" customWidth="1"/>
    <col min="15613" max="15613" width="5.5546875" style="1" customWidth="1"/>
    <col min="15614" max="15614" width="6.33203125" style="1" customWidth="1"/>
    <col min="15615" max="15615" width="10.44140625" style="1" customWidth="1"/>
    <col min="15616" max="15616" width="40.5546875" style="1" customWidth="1"/>
    <col min="15617" max="15617" width="5" style="1" customWidth="1"/>
    <col min="15618" max="15618" width="5.88671875" style="1" customWidth="1"/>
    <col min="15619" max="15621" width="0" style="1" hidden="1" customWidth="1"/>
    <col min="15622" max="15865" width="8.88671875" style="1"/>
    <col min="15866" max="15866" width="4" style="1" customWidth="1"/>
    <col min="15867" max="15867" width="10.88671875" style="1" customWidth="1"/>
    <col min="15868" max="15868" width="41.44140625" style="1" customWidth="1"/>
    <col min="15869" max="15869" width="5.5546875" style="1" customWidth="1"/>
    <col min="15870" max="15870" width="6.33203125" style="1" customWidth="1"/>
    <col min="15871" max="15871" width="10.44140625" style="1" customWidth="1"/>
    <col min="15872" max="15872" width="40.5546875" style="1" customWidth="1"/>
    <col min="15873" max="15873" width="5" style="1" customWidth="1"/>
    <col min="15874" max="15874" width="5.88671875" style="1" customWidth="1"/>
    <col min="15875" max="15877" width="0" style="1" hidden="1" customWidth="1"/>
    <col min="15878" max="16121" width="8.88671875" style="1"/>
    <col min="16122" max="16122" width="4" style="1" customWidth="1"/>
    <col min="16123" max="16123" width="10.88671875" style="1" customWidth="1"/>
    <col min="16124" max="16124" width="41.44140625" style="1" customWidth="1"/>
    <col min="16125" max="16125" width="5.5546875" style="1" customWidth="1"/>
    <col min="16126" max="16126" width="6.33203125" style="1" customWidth="1"/>
    <col min="16127" max="16127" width="10.44140625" style="1" customWidth="1"/>
    <col min="16128" max="16128" width="40.5546875" style="1" customWidth="1"/>
    <col min="16129" max="16129" width="5" style="1" customWidth="1"/>
    <col min="16130" max="16130" width="5.88671875" style="1" customWidth="1"/>
    <col min="16131" max="16133" width="0" style="1" hidden="1" customWidth="1"/>
    <col min="16134" max="16375" width="8.88671875" style="1"/>
    <col min="16376" max="16384" width="9.109375" style="1" customWidth="1"/>
  </cols>
  <sheetData>
    <row r="1" spans="1:19" s="13" customFormat="1" ht="18" thickBot="1">
      <c r="A1" s="10"/>
      <c r="C1" s="571"/>
      <c r="D1" s="9"/>
      <c r="H1" s="529"/>
      <c r="I1" s="94"/>
      <c r="P1" s="105"/>
    </row>
    <row r="2" spans="1:19" ht="28.95" customHeight="1">
      <c r="A2" s="569"/>
      <c r="B2" s="1056" t="s">
        <v>1</v>
      </c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102"/>
    </row>
    <row r="3" spans="1:19" ht="15.6" customHeight="1" thickBot="1">
      <c r="A3" s="45"/>
      <c r="B3" s="570"/>
      <c r="C3" s="572" t="s">
        <v>555</v>
      </c>
      <c r="D3" s="573"/>
      <c r="E3" s="479"/>
      <c r="F3" s="479"/>
      <c r="G3" s="479"/>
      <c r="H3" s="531"/>
      <c r="I3" s="598"/>
      <c r="J3" s="729"/>
      <c r="K3" s="729"/>
      <c r="L3" s="1083"/>
      <c r="M3" s="724"/>
      <c r="N3" s="730"/>
      <c r="O3" s="724"/>
    </row>
    <row r="4" spans="1:19" ht="15" customHeight="1">
      <c r="A4" s="130"/>
      <c r="B4" s="536"/>
      <c r="C4" s="533" t="s">
        <v>511</v>
      </c>
      <c r="D4" s="534" t="s">
        <v>0</v>
      </c>
      <c r="E4" s="459"/>
      <c r="F4" s="459"/>
      <c r="G4" s="459"/>
      <c r="H4" s="531"/>
      <c r="I4" s="630"/>
      <c r="J4" s="625"/>
      <c r="K4" s="626"/>
      <c r="L4" s="1083"/>
      <c r="M4" s="586"/>
      <c r="N4" s="638"/>
      <c r="O4" s="597"/>
    </row>
    <row r="5" spans="1:19" ht="21" customHeight="1">
      <c r="A5" s="133"/>
      <c r="B5" s="556" t="s">
        <v>166</v>
      </c>
      <c r="C5" s="544" t="s">
        <v>566</v>
      </c>
      <c r="D5" s="639" t="s">
        <v>64</v>
      </c>
      <c r="E5" s="6"/>
      <c r="F5" s="5"/>
      <c r="G5" s="6"/>
      <c r="H5" s="545"/>
      <c r="I5" s="603"/>
      <c r="J5" s="546"/>
      <c r="K5" s="547"/>
      <c r="L5" s="1083"/>
      <c r="M5" s="584"/>
      <c r="N5" s="637"/>
      <c r="O5" s="635"/>
      <c r="P5" s="548"/>
    </row>
    <row r="6" spans="1:19" ht="21" customHeight="1">
      <c r="A6" s="133"/>
      <c r="B6" s="556" t="s">
        <v>323</v>
      </c>
      <c r="C6" s="549" t="s">
        <v>567</v>
      </c>
      <c r="D6" s="639" t="s">
        <v>64</v>
      </c>
      <c r="E6" s="6"/>
      <c r="F6" s="5"/>
      <c r="G6" s="6"/>
      <c r="H6" s="545"/>
      <c r="I6" s="604"/>
      <c r="J6" s="550"/>
      <c r="K6" s="551"/>
      <c r="L6" s="1083"/>
      <c r="M6" s="622"/>
      <c r="N6" s="637"/>
      <c r="O6" s="547"/>
      <c r="P6" s="548"/>
    </row>
    <row r="7" spans="1:19" ht="15.6" customHeight="1">
      <c r="A7" s="131"/>
      <c r="B7" s="559"/>
      <c r="C7" s="574" t="s">
        <v>556</v>
      </c>
      <c r="D7" s="540"/>
      <c r="E7" s="478"/>
      <c r="F7" s="478"/>
      <c r="G7" s="478"/>
      <c r="H7" s="531"/>
      <c r="I7" s="605"/>
      <c r="J7" s="613"/>
      <c r="K7" s="613"/>
      <c r="L7" s="1083"/>
      <c r="M7" s="585"/>
      <c r="N7" s="316"/>
      <c r="O7" s="316"/>
    </row>
    <row r="8" spans="1:19" ht="15" customHeight="1">
      <c r="A8" s="130"/>
      <c r="B8" s="536"/>
      <c r="C8" s="535" t="s">
        <v>511</v>
      </c>
      <c r="D8" s="536" t="s">
        <v>0</v>
      </c>
      <c r="E8" s="458"/>
      <c r="F8" s="458"/>
      <c r="G8" s="458"/>
      <c r="H8" s="531"/>
      <c r="I8" s="606"/>
      <c r="J8" s="625"/>
      <c r="K8" s="626"/>
      <c r="L8" s="1083"/>
      <c r="M8" s="586"/>
      <c r="N8" s="623"/>
      <c r="O8" s="597"/>
      <c r="P8" s="514"/>
      <c r="Q8" s="515"/>
      <c r="R8" s="516"/>
      <c r="S8" s="199"/>
    </row>
    <row r="9" spans="1:19" ht="18" customHeight="1">
      <c r="A9" s="133"/>
      <c r="B9" s="556" t="s">
        <v>166</v>
      </c>
      <c r="C9" s="544" t="s">
        <v>575</v>
      </c>
      <c r="D9" s="639" t="s">
        <v>64</v>
      </c>
      <c r="E9" s="6"/>
      <c r="F9" s="6"/>
      <c r="G9" s="6"/>
      <c r="H9" s="545"/>
      <c r="I9" s="603"/>
      <c r="J9" s="546"/>
      <c r="K9" s="547"/>
      <c r="L9" s="1083"/>
      <c r="M9" s="622"/>
      <c r="N9" s="637"/>
      <c r="O9" s="551"/>
      <c r="P9" s="532"/>
      <c r="Q9" s="552"/>
      <c r="R9" s="553"/>
      <c r="S9" s="199"/>
    </row>
    <row r="10" spans="1:19" ht="18" customHeight="1" thickBot="1">
      <c r="A10" s="133"/>
      <c r="B10" s="556" t="s">
        <v>323</v>
      </c>
      <c r="C10" s="549" t="s">
        <v>576</v>
      </c>
      <c r="D10" s="639" t="s">
        <v>64</v>
      </c>
      <c r="E10" s="6"/>
      <c r="F10" s="6"/>
      <c r="G10" s="6"/>
      <c r="H10" s="545"/>
      <c r="I10" s="607"/>
      <c r="J10" s="554"/>
      <c r="K10" s="555"/>
      <c r="L10" s="1083"/>
      <c r="M10" s="622"/>
      <c r="N10" s="637"/>
      <c r="O10" s="547"/>
      <c r="P10" s="532"/>
      <c r="Q10" s="552"/>
      <c r="R10" s="553"/>
      <c r="S10" s="199"/>
    </row>
    <row r="11" spans="1:19" ht="15.6" customHeight="1" thickBot="1">
      <c r="A11" s="45"/>
      <c r="B11" s="560"/>
      <c r="C11" s="575" t="s">
        <v>557</v>
      </c>
      <c r="D11" s="576"/>
      <c r="E11" s="478"/>
      <c r="F11" s="478"/>
      <c r="G11" s="478"/>
      <c r="H11" s="531"/>
      <c r="I11" s="608"/>
      <c r="J11" s="641" t="s">
        <v>557</v>
      </c>
      <c r="K11" s="613"/>
      <c r="L11" s="1083"/>
      <c r="M11" s="316"/>
      <c r="N11" s="316"/>
      <c r="O11" s="316"/>
    </row>
    <row r="12" spans="1:19" ht="15" customHeight="1">
      <c r="A12" s="130"/>
      <c r="B12" s="536"/>
      <c r="C12" s="537" t="s">
        <v>511</v>
      </c>
      <c r="D12" s="534" t="s">
        <v>0</v>
      </c>
      <c r="E12" s="458"/>
      <c r="F12" s="458"/>
      <c r="G12" s="458"/>
      <c r="H12" s="531"/>
      <c r="I12" s="600"/>
      <c r="J12" s="625" t="s">
        <v>548</v>
      </c>
      <c r="K12" s="626" t="s">
        <v>0</v>
      </c>
      <c r="L12" s="1083"/>
      <c r="M12" s="586"/>
      <c r="N12" s="623"/>
      <c r="O12" s="597"/>
    </row>
    <row r="13" spans="1:19" ht="25.2" customHeight="1">
      <c r="A13" s="130"/>
      <c r="B13" s="1094" t="s">
        <v>254</v>
      </c>
      <c r="C13" s="1100" t="s">
        <v>629</v>
      </c>
      <c r="D13" s="1054">
        <v>4</v>
      </c>
      <c r="E13" s="6"/>
      <c r="F13" s="6"/>
      <c r="G13" s="6"/>
      <c r="H13" s="531"/>
      <c r="I13" s="578" t="s">
        <v>263</v>
      </c>
      <c r="J13" s="398" t="s">
        <v>577</v>
      </c>
      <c r="K13" s="579">
        <v>206</v>
      </c>
      <c r="L13" s="1083"/>
      <c r="M13" s="588"/>
      <c r="O13" s="524"/>
    </row>
    <row r="14" spans="1:19" ht="22.95" customHeight="1">
      <c r="A14" s="130"/>
      <c r="B14" s="1095"/>
      <c r="C14" s="1101"/>
      <c r="D14" s="1068"/>
      <c r="E14" s="6"/>
      <c r="F14" s="6"/>
      <c r="G14" s="12"/>
      <c r="H14" s="531"/>
      <c r="I14" s="578" t="s">
        <v>578</v>
      </c>
      <c r="J14" s="388" t="s">
        <v>569</v>
      </c>
      <c r="K14" s="351">
        <v>206</v>
      </c>
      <c r="L14" s="1083"/>
      <c r="M14" s="588"/>
      <c r="O14" s="139"/>
    </row>
    <row r="15" spans="1:19" ht="15.6" customHeight="1">
      <c r="A15" s="130"/>
      <c r="C15" s="577" t="s">
        <v>549</v>
      </c>
      <c r="D15" s="567"/>
      <c r="E15" s="477"/>
      <c r="F15" s="477"/>
      <c r="G15" s="477"/>
      <c r="H15" s="531"/>
      <c r="I15" s="610"/>
      <c r="J15" s="641" t="s">
        <v>549</v>
      </c>
      <c r="K15" s="613"/>
      <c r="L15" s="1083"/>
      <c r="M15" s="316"/>
      <c r="N15" s="316"/>
      <c r="O15" s="316"/>
    </row>
    <row r="16" spans="1:19" ht="15" customHeight="1">
      <c r="A16" s="130"/>
      <c r="B16" s="536"/>
      <c r="C16" s="535" t="s">
        <v>511</v>
      </c>
      <c r="D16" s="536" t="s">
        <v>0</v>
      </c>
      <c r="E16" s="458"/>
      <c r="F16" s="458"/>
      <c r="G16" s="458"/>
      <c r="H16" s="531"/>
      <c r="I16" s="606"/>
      <c r="J16" s="625" t="s">
        <v>548</v>
      </c>
      <c r="K16" s="626" t="s">
        <v>0</v>
      </c>
      <c r="L16" s="1083"/>
      <c r="M16" s="586"/>
      <c r="N16" s="316"/>
      <c r="O16" s="316"/>
    </row>
    <row r="17" spans="1:19" ht="29.4" customHeight="1">
      <c r="A17" s="130"/>
      <c r="B17" s="556" t="s">
        <v>166</v>
      </c>
      <c r="C17" s="544" t="s">
        <v>575</v>
      </c>
      <c r="D17" s="644">
        <v>206</v>
      </c>
      <c r="E17" s="4">
        <v>1</v>
      </c>
      <c r="F17" s="6"/>
      <c r="G17" s="6"/>
      <c r="H17" s="531"/>
      <c r="I17" s="645" t="s">
        <v>254</v>
      </c>
      <c r="J17" s="1084" t="s">
        <v>581</v>
      </c>
      <c r="K17" s="509"/>
      <c r="L17" s="1083"/>
      <c r="M17" s="588"/>
      <c r="N17" s="636"/>
      <c r="O17" s="640"/>
    </row>
    <row r="18" spans="1:19" ht="28.2" customHeight="1">
      <c r="A18" s="130"/>
      <c r="B18" s="556" t="s">
        <v>323</v>
      </c>
      <c r="C18" s="549" t="s">
        <v>576</v>
      </c>
      <c r="D18" s="642"/>
      <c r="E18" s="647"/>
      <c r="F18" s="6"/>
      <c r="G18" s="6"/>
      <c r="H18" s="531"/>
      <c r="I18" s="645"/>
      <c r="J18" s="1085"/>
      <c r="K18" s="643"/>
      <c r="L18" s="1083"/>
      <c r="M18" s="588"/>
      <c r="N18" s="640"/>
      <c r="O18" s="640"/>
    </row>
    <row r="19" spans="1:19" ht="24" customHeight="1">
      <c r="A19" s="130"/>
      <c r="C19" s="577" t="s">
        <v>559</v>
      </c>
      <c r="D19" s="567"/>
      <c r="E19" s="477"/>
      <c r="F19" s="477"/>
      <c r="G19" s="477"/>
      <c r="H19" s="531"/>
      <c r="I19" s="610"/>
      <c r="J19" s="619" t="s">
        <v>559</v>
      </c>
      <c r="K19" s="613"/>
      <c r="L19" s="1083"/>
      <c r="M19" s="318"/>
      <c r="N19" s="738"/>
      <c r="O19" s="318"/>
    </row>
    <row r="20" spans="1:19" ht="18.600000000000001" customHeight="1">
      <c r="A20" s="130"/>
      <c r="B20" s="536"/>
      <c r="C20" s="535" t="s">
        <v>511</v>
      </c>
      <c r="D20" s="536" t="s">
        <v>0</v>
      </c>
      <c r="E20" s="458"/>
      <c r="F20" s="458"/>
      <c r="G20" s="458"/>
      <c r="H20" s="531"/>
      <c r="I20" s="606"/>
      <c r="J20" s="620" t="s">
        <v>548</v>
      </c>
      <c r="K20" s="599" t="s">
        <v>0</v>
      </c>
      <c r="L20" s="1083"/>
      <c r="M20" s="213"/>
      <c r="N20" s="212"/>
      <c r="O20" s="138"/>
    </row>
    <row r="21" spans="1:19" ht="15" customHeight="1">
      <c r="A21" s="130"/>
      <c r="B21" s="556" t="s">
        <v>166</v>
      </c>
      <c r="C21" s="544" t="s">
        <v>575</v>
      </c>
      <c r="D21" s="657">
        <v>206</v>
      </c>
      <c r="E21" s="128"/>
      <c r="F21" s="128"/>
      <c r="G21" s="128"/>
      <c r="H21" s="531"/>
      <c r="I21" s="1098" t="s">
        <v>254</v>
      </c>
      <c r="J21" s="1030" t="s">
        <v>602</v>
      </c>
      <c r="K21" s="655">
        <v>105</v>
      </c>
      <c r="L21" s="1083"/>
      <c r="M21" s="294"/>
      <c r="N21" s="735"/>
      <c r="O21" s="676"/>
    </row>
    <row r="22" spans="1:19" ht="15" customHeight="1">
      <c r="A22" s="130"/>
      <c r="B22" s="556" t="s">
        <v>323</v>
      </c>
      <c r="C22" s="549" t="s">
        <v>597</v>
      </c>
      <c r="D22" s="652"/>
      <c r="E22" s="28"/>
      <c r="F22" s="28"/>
      <c r="G22" s="28"/>
      <c r="H22" s="531"/>
      <c r="I22" s="1103"/>
      <c r="J22" s="1031"/>
      <c r="K22" s="655"/>
      <c r="L22" s="1083"/>
      <c r="M22" s="294"/>
      <c r="N22" s="735"/>
      <c r="O22" s="676"/>
    </row>
    <row r="23" spans="1:19" ht="19.2" customHeight="1">
      <c r="A23" s="130"/>
      <c r="C23" s="577" t="s">
        <v>558</v>
      </c>
      <c r="D23" s="567"/>
      <c r="E23" s="477"/>
      <c r="F23" s="477"/>
      <c r="G23" s="477"/>
      <c r="H23" s="531"/>
      <c r="I23" s="610"/>
      <c r="J23" s="619" t="s">
        <v>558</v>
      </c>
      <c r="K23" s="613"/>
      <c r="L23" s="1083"/>
      <c r="M23" s="318"/>
      <c r="N23" s="738"/>
      <c r="O23" s="318"/>
    </row>
    <row r="24" spans="1:19" ht="23.4" customHeight="1">
      <c r="A24" s="130"/>
      <c r="B24" s="536"/>
      <c r="C24" s="535" t="s">
        <v>511</v>
      </c>
      <c r="D24" s="536" t="s">
        <v>0</v>
      </c>
      <c r="E24" s="458"/>
      <c r="F24" s="458"/>
      <c r="G24" s="458"/>
      <c r="H24" s="531"/>
      <c r="I24" s="611"/>
      <c r="J24" s="601" t="s">
        <v>548</v>
      </c>
      <c r="K24" s="599" t="s">
        <v>0</v>
      </c>
      <c r="L24" s="1083"/>
      <c r="M24" s="213"/>
      <c r="N24" s="212"/>
      <c r="O24" s="138"/>
    </row>
    <row r="25" spans="1:19" ht="15" customHeight="1">
      <c r="A25" s="130"/>
      <c r="B25" s="558"/>
      <c r="C25" s="1104" t="s">
        <v>582</v>
      </c>
      <c r="D25" s="511"/>
      <c r="E25" s="6"/>
      <c r="F25" s="6"/>
      <c r="G25" s="6"/>
      <c r="H25" s="531"/>
      <c r="I25" s="1098" t="s">
        <v>254</v>
      </c>
      <c r="J25" s="1092" t="s">
        <v>599</v>
      </c>
      <c r="K25" s="655">
        <v>105</v>
      </c>
      <c r="L25" s="1083"/>
      <c r="M25" s="294"/>
      <c r="N25" s="736"/>
      <c r="O25" s="676"/>
    </row>
    <row r="26" spans="1:19" ht="15" customHeight="1">
      <c r="A26" s="130"/>
      <c r="B26" s="558"/>
      <c r="C26" s="1105"/>
      <c r="D26" s="511"/>
      <c r="E26" s="6"/>
      <c r="F26" s="6"/>
      <c r="G26" s="6"/>
      <c r="H26" s="531"/>
      <c r="I26" s="1103"/>
      <c r="J26" s="1093"/>
      <c r="K26" s="655"/>
      <c r="L26" s="1083"/>
      <c r="M26" s="294"/>
      <c r="N26" s="736"/>
      <c r="O26" s="676"/>
    </row>
    <row r="27" spans="1:19" ht="15" customHeight="1">
      <c r="A27" s="130"/>
      <c r="B27" s="562"/>
      <c r="C27" s="1105"/>
      <c r="D27" s="476"/>
      <c r="E27" s="6"/>
      <c r="F27" s="10"/>
      <c r="G27" s="6"/>
      <c r="H27" s="531"/>
      <c r="I27" s="1098" t="s">
        <v>583</v>
      </c>
      <c r="J27" s="1079" t="s">
        <v>584</v>
      </c>
      <c r="K27" s="655">
        <v>105</v>
      </c>
      <c r="L27" s="1083"/>
      <c r="M27" s="294"/>
      <c r="N27" s="736"/>
      <c r="O27" s="676"/>
    </row>
    <row r="28" spans="1:19" ht="15" customHeight="1">
      <c r="A28" s="130"/>
      <c r="B28" s="562"/>
      <c r="C28" s="1106"/>
      <c r="D28" s="476"/>
      <c r="E28" s="6"/>
      <c r="F28" s="14"/>
      <c r="G28" s="6"/>
      <c r="H28" s="531"/>
      <c r="I28" s="1103"/>
      <c r="J28" s="1080"/>
      <c r="K28" s="162"/>
      <c r="L28" s="1083"/>
      <c r="M28" s="737"/>
      <c r="N28" s="162"/>
      <c r="O28" s="162"/>
    </row>
    <row r="29" spans="1:19" ht="15" customHeight="1">
      <c r="A29" s="130"/>
      <c r="C29" s="539" t="s">
        <v>579</v>
      </c>
      <c r="D29" s="540"/>
      <c r="E29" s="478"/>
      <c r="F29" s="478"/>
      <c r="G29" s="478"/>
      <c r="H29" s="531"/>
      <c r="I29" s="612"/>
      <c r="J29" s="713" t="s">
        <v>579</v>
      </c>
      <c r="K29" s="613"/>
      <c r="L29" s="1083"/>
      <c r="M29" s="526"/>
      <c r="N29" s="714" t="s">
        <v>579</v>
      </c>
      <c r="O29" s="568"/>
      <c r="Q29" s="70"/>
      <c r="R29" s="1" t="s">
        <v>570</v>
      </c>
    </row>
    <row r="30" spans="1:19" ht="21" customHeight="1">
      <c r="A30" s="130"/>
      <c r="B30" s="536"/>
      <c r="C30" s="535" t="s">
        <v>511</v>
      </c>
      <c r="D30" s="536" t="s">
        <v>0</v>
      </c>
      <c r="E30" s="458"/>
      <c r="F30" s="458"/>
      <c r="G30" s="458"/>
      <c r="H30" s="531"/>
      <c r="I30" s="606"/>
      <c r="J30" s="625" t="s">
        <v>548</v>
      </c>
      <c r="K30" s="626" t="s">
        <v>0</v>
      </c>
      <c r="L30" s="1083"/>
      <c r="M30" s="586"/>
      <c r="N30" s="596" t="s">
        <v>628</v>
      </c>
      <c r="O30" s="597" t="s">
        <v>0</v>
      </c>
      <c r="Q30" s="70">
        <v>5</v>
      </c>
      <c r="R30" s="1" t="s">
        <v>517</v>
      </c>
    </row>
    <row r="31" spans="1:19" ht="26.4" customHeight="1">
      <c r="A31" s="130"/>
      <c r="B31" s="650" t="s">
        <v>282</v>
      </c>
      <c r="C31" s="1037" t="s">
        <v>595</v>
      </c>
      <c r="D31" s="655">
        <v>4</v>
      </c>
      <c r="E31" s="6"/>
      <c r="F31" s="6"/>
      <c r="G31" s="6"/>
      <c r="H31" s="531"/>
      <c r="I31" s="675" t="s">
        <v>254</v>
      </c>
      <c r="J31" s="722" t="s">
        <v>600</v>
      </c>
      <c r="K31" s="655">
        <v>105</v>
      </c>
      <c r="L31" s="1083"/>
      <c r="M31" s="588" t="s">
        <v>603</v>
      </c>
      <c r="N31" s="719" t="s">
        <v>568</v>
      </c>
      <c r="O31" s="646">
        <v>206</v>
      </c>
      <c r="Q31" s="70">
        <v>5</v>
      </c>
      <c r="R31" s="1" t="s">
        <v>571</v>
      </c>
    </row>
    <row r="32" spans="1:19" ht="21.6" customHeight="1">
      <c r="A32" s="130"/>
      <c r="B32" s="651"/>
      <c r="C32" s="1038"/>
      <c r="D32" s="653"/>
      <c r="E32" s="6"/>
      <c r="F32" s="6"/>
      <c r="G32" s="6"/>
      <c r="H32" s="531"/>
      <c r="I32" s="675" t="s">
        <v>583</v>
      </c>
      <c r="J32" s="1081" t="s">
        <v>601</v>
      </c>
      <c r="K32" s="655">
        <v>105</v>
      </c>
      <c r="L32" s="1083"/>
      <c r="M32" s="589" t="s">
        <v>604</v>
      </c>
      <c r="N32" s="1046" t="s">
        <v>635</v>
      </c>
      <c r="O32" s="1054">
        <v>3</v>
      </c>
      <c r="Q32" s="70">
        <v>41</v>
      </c>
      <c r="R32" s="1" t="s">
        <v>572</v>
      </c>
      <c r="S32" s="1">
        <v>-5</v>
      </c>
    </row>
    <row r="33" spans="1:21" ht="10.8" customHeight="1">
      <c r="A33" s="130"/>
      <c r="B33" s="712"/>
      <c r="C33" s="1039"/>
      <c r="D33" s="669"/>
      <c r="E33" s="6"/>
      <c r="F33" s="6"/>
      <c r="G33" s="6"/>
      <c r="H33" s="531"/>
      <c r="I33" s="675"/>
      <c r="J33" s="1082"/>
      <c r="K33" s="676"/>
      <c r="L33" s="1083"/>
      <c r="M33" s="589"/>
      <c r="N33" s="1047"/>
      <c r="O33" s="1055"/>
      <c r="Q33" s="70"/>
    </row>
    <row r="34" spans="1:21" ht="22.2" customHeight="1">
      <c r="A34" s="130"/>
      <c r="C34" s="580" t="s">
        <v>580</v>
      </c>
      <c r="D34" s="566"/>
      <c r="E34" s="480"/>
      <c r="F34" s="480"/>
      <c r="G34" s="480"/>
      <c r="H34" s="531"/>
      <c r="I34" s="613"/>
      <c r="J34" s="624" t="s">
        <v>580</v>
      </c>
      <c r="K34" s="613"/>
      <c r="L34" s="1083"/>
      <c r="M34" s="316"/>
      <c r="N34" s="715" t="s">
        <v>580</v>
      </c>
      <c r="O34" s="568"/>
      <c r="Q34" s="70">
        <v>11</v>
      </c>
      <c r="R34" s="1" t="s">
        <v>573</v>
      </c>
    </row>
    <row r="35" spans="1:21" ht="18" customHeight="1">
      <c r="A35" s="130"/>
      <c r="B35" s="536"/>
      <c r="C35" s="538" t="s">
        <v>511</v>
      </c>
      <c r="D35" s="536" t="s">
        <v>0</v>
      </c>
      <c r="E35" s="460"/>
      <c r="F35" s="460"/>
      <c r="G35" s="460"/>
      <c r="H35" s="531"/>
      <c r="I35" s="606"/>
      <c r="J35" s="625" t="s">
        <v>548</v>
      </c>
      <c r="K35" s="599" t="s">
        <v>0</v>
      </c>
      <c r="L35" s="1083"/>
      <c r="M35" s="586"/>
      <c r="N35" s="596" t="s">
        <v>628</v>
      </c>
      <c r="O35" s="597" t="s">
        <v>0</v>
      </c>
      <c r="Q35" s="70">
        <v>24</v>
      </c>
      <c r="R35" s="1" t="s">
        <v>574</v>
      </c>
      <c r="S35" s="1">
        <v>-3</v>
      </c>
    </row>
    <row r="36" spans="1:21" ht="33.6" customHeight="1">
      <c r="A36" s="130"/>
      <c r="B36" s="651" t="s">
        <v>282</v>
      </c>
      <c r="C36" s="1037" t="s">
        <v>596</v>
      </c>
      <c r="D36" s="676">
        <v>4</v>
      </c>
      <c r="E36" s="6"/>
      <c r="F36" s="6"/>
      <c r="G36" s="6"/>
      <c r="H36" s="531"/>
      <c r="I36" s="609" t="s">
        <v>282</v>
      </c>
      <c r="J36" s="1046" t="s">
        <v>609</v>
      </c>
      <c r="K36" s="666">
        <v>2</v>
      </c>
      <c r="L36" s="1083"/>
      <c r="M36" s="588" t="s">
        <v>166</v>
      </c>
      <c r="N36" s="873" t="s">
        <v>606</v>
      </c>
      <c r="O36" s="676">
        <v>206</v>
      </c>
      <c r="T36" s="1075"/>
      <c r="U36" s="1076"/>
    </row>
    <row r="37" spans="1:21" ht="27" customHeight="1">
      <c r="A37" s="130"/>
      <c r="B37" s="563"/>
      <c r="C37" s="1039"/>
      <c r="D37" s="513"/>
      <c r="E37" s="6"/>
      <c r="F37" s="12"/>
      <c r="G37" s="6"/>
      <c r="H37" s="531"/>
      <c r="I37" s="718"/>
      <c r="J37" s="1047"/>
      <c r="K37" s="503"/>
      <c r="L37" s="1083"/>
      <c r="M37" s="678" t="s">
        <v>323</v>
      </c>
      <c r="N37" s="717" t="s">
        <v>613</v>
      </c>
      <c r="O37" s="676">
        <v>206</v>
      </c>
      <c r="Q37" s="648"/>
      <c r="T37" s="1075"/>
      <c r="U37" s="1076"/>
    </row>
    <row r="38" spans="1:21" ht="21.6" customHeight="1">
      <c r="A38" s="130"/>
      <c r="C38" s="539" t="s">
        <v>585</v>
      </c>
      <c r="D38" s="540"/>
      <c r="E38" s="478"/>
      <c r="F38" s="478"/>
      <c r="G38" s="478"/>
      <c r="H38" s="531"/>
      <c r="I38" s="612"/>
      <c r="J38" s="624" t="s">
        <v>550</v>
      </c>
      <c r="K38" s="613"/>
      <c r="L38" s="1083"/>
      <c r="M38" s="526"/>
      <c r="N38" s="715" t="s">
        <v>585</v>
      </c>
      <c r="O38" s="568"/>
      <c r="P38" s="263"/>
      <c r="Q38" s="648"/>
      <c r="T38" s="1024"/>
      <c r="U38" s="1077"/>
    </row>
    <row r="39" spans="1:21" ht="15.6" customHeight="1">
      <c r="A39" s="130"/>
      <c r="B39" s="536"/>
      <c r="C39" s="535" t="s">
        <v>511</v>
      </c>
      <c r="D39" s="536" t="s">
        <v>0</v>
      </c>
      <c r="E39" s="458"/>
      <c r="F39" s="458"/>
      <c r="G39" s="458"/>
      <c r="H39" s="531"/>
      <c r="I39" s="606"/>
      <c r="J39" s="601" t="s">
        <v>548</v>
      </c>
      <c r="K39" s="599" t="s">
        <v>0</v>
      </c>
      <c r="L39" s="1083"/>
      <c r="M39" s="586"/>
      <c r="N39" s="596" t="s">
        <v>628</v>
      </c>
      <c r="O39" s="597" t="s">
        <v>0</v>
      </c>
      <c r="P39" s="263"/>
      <c r="Q39" s="648"/>
      <c r="T39" s="1024"/>
      <c r="U39" s="1077"/>
    </row>
    <row r="40" spans="1:21" ht="31.2" customHeight="1">
      <c r="A40" s="130"/>
      <c r="B40" s="558" t="s">
        <v>282</v>
      </c>
      <c r="C40" s="1037" t="s">
        <v>605</v>
      </c>
      <c r="D40" s="653">
        <v>4</v>
      </c>
      <c r="E40" s="6"/>
      <c r="F40" s="6"/>
      <c r="G40" s="6"/>
      <c r="H40" s="531"/>
      <c r="I40" s="675" t="s">
        <v>254</v>
      </c>
      <c r="J40" s="723" t="s">
        <v>607</v>
      </c>
      <c r="K40" s="671">
        <v>206</v>
      </c>
      <c r="L40" s="1083"/>
      <c r="M40" s="588" t="s">
        <v>89</v>
      </c>
      <c r="N40" s="720" t="s">
        <v>691</v>
      </c>
      <c r="O40" s="671">
        <v>206</v>
      </c>
      <c r="P40" s="512"/>
      <c r="Q40" s="648"/>
    </row>
    <row r="41" spans="1:21" ht="24" customHeight="1">
      <c r="A41" s="130"/>
      <c r="B41" s="558"/>
      <c r="C41" s="1039"/>
      <c r="D41" s="673"/>
      <c r="E41" s="6"/>
      <c r="F41" s="6"/>
      <c r="G41" s="6"/>
      <c r="H41" s="531"/>
      <c r="I41" s="609" t="s">
        <v>583</v>
      </c>
      <c r="J41" s="743" t="s">
        <v>638</v>
      </c>
      <c r="K41" s="674">
        <v>206</v>
      </c>
      <c r="L41" s="1083"/>
      <c r="M41" s="590" t="s">
        <v>445</v>
      </c>
      <c r="N41" s="874" t="s">
        <v>614</v>
      </c>
      <c r="O41" s="496">
        <v>206</v>
      </c>
      <c r="P41" s="512"/>
      <c r="Q41" s="648"/>
    </row>
    <row r="42" spans="1:21" ht="23.4" customHeight="1">
      <c r="A42" s="130"/>
      <c r="C42" s="580" t="s">
        <v>586</v>
      </c>
      <c r="D42" s="540"/>
      <c r="E42" s="478"/>
      <c r="F42" s="478"/>
      <c r="G42" s="478"/>
      <c r="H42" s="531"/>
      <c r="I42" s="612"/>
      <c r="J42" s="624" t="s">
        <v>560</v>
      </c>
      <c r="K42" s="613"/>
      <c r="L42" s="1083"/>
      <c r="M42" s="526"/>
      <c r="N42" s="715" t="s">
        <v>586</v>
      </c>
      <c r="O42" s="568"/>
      <c r="P42" s="263"/>
      <c r="Q42" s="648"/>
    </row>
    <row r="43" spans="1:21" ht="15.6" customHeight="1">
      <c r="A43" s="130"/>
      <c r="B43" s="536"/>
      <c r="C43" s="535" t="s">
        <v>511</v>
      </c>
      <c r="D43" s="536" t="s">
        <v>0</v>
      </c>
      <c r="E43" s="458"/>
      <c r="F43" s="458"/>
      <c r="G43" s="458"/>
      <c r="H43" s="531"/>
      <c r="I43" s="606"/>
      <c r="J43" s="625" t="s">
        <v>548</v>
      </c>
      <c r="K43" s="626" t="s">
        <v>0</v>
      </c>
      <c r="L43" s="1083"/>
      <c r="M43" s="586"/>
      <c r="N43" s="596" t="s">
        <v>628</v>
      </c>
      <c r="O43" s="597" t="s">
        <v>0</v>
      </c>
      <c r="P43" s="263"/>
      <c r="Q43" s="648"/>
    </row>
    <row r="44" spans="1:21" ht="26.4" customHeight="1">
      <c r="A44" s="130"/>
      <c r="B44" s="668"/>
      <c r="C44" s="549" t="s">
        <v>632</v>
      </c>
      <c r="D44" s="676"/>
      <c r="E44" s="6"/>
      <c r="F44" s="6"/>
      <c r="G44" s="6"/>
      <c r="H44" s="531"/>
      <c r="I44" s="609" t="s">
        <v>282</v>
      </c>
      <c r="J44" s="670" t="s">
        <v>610</v>
      </c>
      <c r="K44" s="504">
        <v>2</v>
      </c>
      <c r="L44" s="1083"/>
      <c r="M44" s="588" t="s">
        <v>620</v>
      </c>
      <c r="N44" s="719" t="s">
        <v>660</v>
      </c>
      <c r="O44" s="676">
        <v>3</v>
      </c>
      <c r="P44" s="512"/>
      <c r="Q44" s="648"/>
      <c r="T44" s="19"/>
    </row>
    <row r="45" spans="1:21" ht="25.8" customHeight="1">
      <c r="A45" s="130"/>
      <c r="C45" s="539" t="s">
        <v>587</v>
      </c>
      <c r="D45" s="540"/>
      <c r="E45" s="478"/>
      <c r="F45" s="478"/>
      <c r="G45" s="478"/>
      <c r="H45" s="531"/>
      <c r="I45" s="612"/>
      <c r="J45" s="624" t="s">
        <v>551</v>
      </c>
      <c r="K45" s="613"/>
      <c r="L45" s="1083"/>
      <c r="M45" s="526"/>
      <c r="N45" s="728" t="s">
        <v>608</v>
      </c>
      <c r="O45" s="568"/>
      <c r="P45" s="74"/>
      <c r="Q45" s="648"/>
      <c r="R45" s="22"/>
      <c r="S45" s="22"/>
      <c r="T45" s="22"/>
      <c r="U45" s="22"/>
    </row>
    <row r="46" spans="1:21" ht="15.6" customHeight="1">
      <c r="A46" s="130"/>
      <c r="B46" s="536"/>
      <c r="C46" s="538" t="s">
        <v>511</v>
      </c>
      <c r="D46" s="536" t="s">
        <v>0</v>
      </c>
      <c r="E46" s="458"/>
      <c r="F46" s="458"/>
      <c r="G46" s="458"/>
      <c r="H46" s="531"/>
      <c r="I46" s="606"/>
      <c r="J46" s="625" t="s">
        <v>548</v>
      </c>
      <c r="K46" s="626" t="s">
        <v>0</v>
      </c>
      <c r="L46" s="1083"/>
      <c r="M46" s="586"/>
      <c r="N46" s="596" t="s">
        <v>628</v>
      </c>
      <c r="O46" s="597" t="s">
        <v>0</v>
      </c>
      <c r="Q46" s="648"/>
    </row>
    <row r="47" spans="1:21" ht="45.6" customHeight="1">
      <c r="A47" s="130"/>
      <c r="B47" s="556" t="s">
        <v>631</v>
      </c>
      <c r="C47" s="549" t="s">
        <v>630</v>
      </c>
      <c r="D47" s="740"/>
      <c r="E47" s="6"/>
      <c r="F47" s="6"/>
      <c r="G47" s="6"/>
      <c r="H47" s="531"/>
      <c r="I47" s="750" t="s">
        <v>254</v>
      </c>
      <c r="J47" s="828" t="s">
        <v>639</v>
      </c>
      <c r="K47" s="739"/>
      <c r="L47" s="1083"/>
      <c r="M47" s="588" t="s">
        <v>620</v>
      </c>
      <c r="N47" s="719" t="s">
        <v>661</v>
      </c>
      <c r="O47" s="749">
        <v>3</v>
      </c>
    </row>
    <row r="48" spans="1:21" ht="20.399999999999999" customHeight="1">
      <c r="A48" s="130"/>
      <c r="C48" s="539" t="s">
        <v>588</v>
      </c>
      <c r="D48" s="540"/>
      <c r="E48" s="478"/>
      <c r="F48" s="478"/>
      <c r="G48" s="478"/>
      <c r="H48" s="531"/>
      <c r="I48" s="612"/>
      <c r="J48" s="624" t="s">
        <v>552</v>
      </c>
      <c r="K48" s="613"/>
      <c r="L48" s="1083"/>
      <c r="M48" s="526"/>
      <c r="N48" s="728" t="s">
        <v>561</v>
      </c>
      <c r="O48" s="568"/>
    </row>
    <row r="49" spans="1:19" ht="15.6" customHeight="1">
      <c r="A49" s="130"/>
      <c r="B49" s="536"/>
      <c r="C49" s="535" t="s">
        <v>511</v>
      </c>
      <c r="D49" s="536" t="s">
        <v>0</v>
      </c>
      <c r="E49" s="458"/>
      <c r="F49" s="458"/>
      <c r="G49" s="458"/>
      <c r="H49" s="531"/>
      <c r="I49" s="606"/>
      <c r="J49" s="625" t="s">
        <v>548</v>
      </c>
      <c r="K49" s="626" t="s">
        <v>0</v>
      </c>
      <c r="L49" s="1083"/>
      <c r="M49" s="586"/>
      <c r="N49" s="596" t="s">
        <v>628</v>
      </c>
      <c r="O49" s="597" t="s">
        <v>0</v>
      </c>
      <c r="S49" s="742"/>
    </row>
    <row r="50" spans="1:19" ht="33" customHeight="1">
      <c r="A50" s="130">
        <v>1</v>
      </c>
      <c r="B50" s="558" t="s">
        <v>282</v>
      </c>
      <c r="C50" s="1037" t="s">
        <v>591</v>
      </c>
      <c r="D50" s="653">
        <v>4</v>
      </c>
      <c r="E50" s="6"/>
      <c r="F50" s="6"/>
      <c r="G50" s="6"/>
      <c r="H50" s="531"/>
      <c r="I50" s="675" t="s">
        <v>282</v>
      </c>
      <c r="J50" s="1090" t="s">
        <v>612</v>
      </c>
      <c r="K50" s="495">
        <v>4</v>
      </c>
      <c r="L50" s="1083"/>
      <c r="M50" s="588" t="s">
        <v>89</v>
      </c>
      <c r="N50" s="720" t="s">
        <v>692</v>
      </c>
      <c r="O50" s="671">
        <v>206</v>
      </c>
      <c r="S50" s="741"/>
    </row>
    <row r="51" spans="1:19" ht="23.4" customHeight="1">
      <c r="A51" s="130">
        <v>2</v>
      </c>
      <c r="B51" s="563"/>
      <c r="C51" s="1039"/>
      <c r="D51" s="658"/>
      <c r="E51" s="6"/>
      <c r="F51" s="6"/>
      <c r="G51" s="6"/>
      <c r="H51" s="531"/>
      <c r="I51" s="521"/>
      <c r="J51" s="1091"/>
      <c r="K51" s="496"/>
      <c r="L51" s="1083"/>
      <c r="M51" s="590" t="s">
        <v>445</v>
      </c>
      <c r="N51" s="874" t="s">
        <v>615</v>
      </c>
      <c r="O51" s="674">
        <v>206</v>
      </c>
      <c r="S51" s="743"/>
    </row>
    <row r="52" spans="1:19" ht="21.6" customHeight="1">
      <c r="A52" s="130"/>
      <c r="B52" s="564"/>
      <c r="C52" s="539" t="s">
        <v>589</v>
      </c>
      <c r="D52" s="540"/>
      <c r="E52" s="478"/>
      <c r="F52" s="478"/>
      <c r="G52" s="478"/>
      <c r="H52" s="531"/>
      <c r="I52" s="612"/>
      <c r="J52" s="624" t="s">
        <v>562</v>
      </c>
      <c r="K52" s="613"/>
      <c r="L52" s="1083"/>
      <c r="M52" s="672"/>
      <c r="N52" s="728" t="s">
        <v>616</v>
      </c>
      <c r="O52" s="568"/>
    </row>
    <row r="53" spans="1:19" ht="15.6" customHeight="1">
      <c r="A53" s="130"/>
      <c r="B53" s="536"/>
      <c r="C53" s="535" t="s">
        <v>511</v>
      </c>
      <c r="D53" s="536" t="s">
        <v>0</v>
      </c>
      <c r="E53" s="458"/>
      <c r="F53" s="458"/>
      <c r="G53" s="458"/>
      <c r="H53" s="531"/>
      <c r="I53" s="606"/>
      <c r="J53" s="625" t="s">
        <v>548</v>
      </c>
      <c r="K53" s="626" t="s">
        <v>0</v>
      </c>
      <c r="L53" s="1083"/>
      <c r="M53" s="732"/>
      <c r="N53" s="596" t="s">
        <v>628</v>
      </c>
      <c r="O53" s="597" t="s">
        <v>0</v>
      </c>
    </row>
    <row r="54" spans="1:19" ht="24.6" customHeight="1">
      <c r="A54" s="130">
        <v>1</v>
      </c>
      <c r="B54" s="556" t="s">
        <v>593</v>
      </c>
      <c r="C54" s="679" t="s">
        <v>634</v>
      </c>
      <c r="D54" s="657">
        <v>206</v>
      </c>
      <c r="E54" s="6"/>
      <c r="F54" s="6"/>
      <c r="G54" s="6"/>
      <c r="H54" s="531"/>
      <c r="I54" s="850" t="s">
        <v>254</v>
      </c>
      <c r="J54" s="851" t="s">
        <v>745</v>
      </c>
      <c r="K54" s="676">
        <v>206</v>
      </c>
      <c r="L54" s="1083"/>
      <c r="M54" s="588" t="s">
        <v>641</v>
      </c>
      <c r="N54" s="797" t="s">
        <v>619</v>
      </c>
      <c r="O54" s="674">
        <v>206</v>
      </c>
    </row>
    <row r="55" spans="1:19" ht="26.4" customHeight="1">
      <c r="A55" s="130"/>
      <c r="B55" s="1096" t="s">
        <v>594</v>
      </c>
      <c r="C55" s="1042" t="s">
        <v>633</v>
      </c>
      <c r="D55" s="1054">
        <v>206</v>
      </c>
      <c r="E55" s="6"/>
      <c r="F55" s="6"/>
      <c r="G55" s="6"/>
      <c r="H55" s="531"/>
      <c r="I55" s="734" t="s">
        <v>497</v>
      </c>
      <c r="J55" s="721" t="s">
        <v>747</v>
      </c>
      <c r="K55" s="676">
        <v>206</v>
      </c>
      <c r="L55" s="1083"/>
      <c r="M55" s="590" t="s">
        <v>265</v>
      </c>
      <c r="N55" s="798" t="s">
        <v>751</v>
      </c>
      <c r="O55" s="674">
        <v>206</v>
      </c>
    </row>
    <row r="56" spans="1:19" ht="21.6" customHeight="1">
      <c r="A56" s="130">
        <v>2</v>
      </c>
      <c r="B56" s="1097"/>
      <c r="C56" s="1043"/>
      <c r="D56" s="1055"/>
      <c r="E56" s="6"/>
      <c r="F56" s="6"/>
      <c r="G56" s="6"/>
      <c r="H56" s="531"/>
      <c r="I56" s="725"/>
      <c r="J56" s="726"/>
      <c r="K56" s="676"/>
      <c r="L56" s="1083"/>
      <c r="M56" s="733" t="s">
        <v>618</v>
      </c>
      <c r="N56" s="799" t="s">
        <v>693</v>
      </c>
      <c r="O56" s="674">
        <v>206</v>
      </c>
    </row>
    <row r="57" spans="1:19" ht="24" customHeight="1">
      <c r="A57" s="130"/>
      <c r="B57" s="564"/>
      <c r="C57" s="539" t="s">
        <v>590</v>
      </c>
      <c r="D57" s="540"/>
      <c r="E57" s="478"/>
      <c r="F57" s="478"/>
      <c r="G57" s="478"/>
      <c r="H57" s="531"/>
      <c r="I57" s="612"/>
      <c r="J57" s="624" t="s">
        <v>622</v>
      </c>
      <c r="K57" s="613"/>
      <c r="L57" s="1083"/>
      <c r="M57" s="727"/>
      <c r="N57" s="728" t="s">
        <v>552</v>
      </c>
      <c r="O57" s="568"/>
      <c r="R57" s="649"/>
    </row>
    <row r="58" spans="1:19" ht="15.6" customHeight="1">
      <c r="A58" s="130"/>
      <c r="B58" s="536"/>
      <c r="C58" s="535" t="s">
        <v>511</v>
      </c>
      <c r="D58" s="536" t="s">
        <v>0</v>
      </c>
      <c r="E58" s="458"/>
      <c r="F58" s="458"/>
      <c r="G58" s="458"/>
      <c r="H58" s="531"/>
      <c r="I58" s="606"/>
      <c r="J58" s="625" t="s">
        <v>548</v>
      </c>
      <c r="K58" s="626" t="s">
        <v>0</v>
      </c>
      <c r="L58" s="1083"/>
      <c r="M58" s="586"/>
      <c r="N58" s="596" t="s">
        <v>628</v>
      </c>
      <c r="O58" s="597" t="s">
        <v>0</v>
      </c>
      <c r="R58" s="649"/>
    </row>
    <row r="59" spans="1:19" ht="28.2" customHeight="1">
      <c r="A59" s="130">
        <v>1</v>
      </c>
      <c r="B59" s="1094" t="s">
        <v>282</v>
      </c>
      <c r="C59" s="1037" t="s">
        <v>592</v>
      </c>
      <c r="D59" s="1054">
        <v>4</v>
      </c>
      <c r="E59" s="6"/>
      <c r="F59" s="6"/>
      <c r="G59" s="6"/>
      <c r="H59" s="531"/>
      <c r="I59" s="1107" t="s">
        <v>282</v>
      </c>
      <c r="J59" s="1046" t="s">
        <v>611</v>
      </c>
      <c r="K59" s="139">
        <v>206</v>
      </c>
      <c r="L59" s="1083"/>
      <c r="M59" s="1088" t="s">
        <v>620</v>
      </c>
      <c r="N59" s="1046" t="s">
        <v>752</v>
      </c>
      <c r="O59" s="1054">
        <v>3</v>
      </c>
      <c r="R59" s="649"/>
    </row>
    <row r="60" spans="1:19" ht="15.6" customHeight="1">
      <c r="A60" s="130">
        <v>2</v>
      </c>
      <c r="B60" s="1095"/>
      <c r="C60" s="1038"/>
      <c r="D60" s="1068"/>
      <c r="E60" s="6"/>
      <c r="F60" s="6"/>
      <c r="G60" s="6"/>
      <c r="H60" s="531"/>
      <c r="I60" s="1108"/>
      <c r="J60" s="1047"/>
      <c r="K60" s="139"/>
      <c r="L60" s="1083"/>
      <c r="M60" s="1089"/>
      <c r="N60" s="1047"/>
      <c r="O60" s="1055"/>
    </row>
    <row r="61" spans="1:19" ht="15.6" customHeight="1">
      <c r="A61" s="130"/>
      <c r="B61" s="566"/>
      <c r="C61" s="580" t="s">
        <v>551</v>
      </c>
      <c r="D61" s="536" t="s">
        <v>0</v>
      </c>
      <c r="E61" s="6"/>
      <c r="F61" s="6"/>
      <c r="G61" s="6"/>
      <c r="H61" s="531"/>
      <c r="I61" s="612"/>
      <c r="J61" s="624" t="s">
        <v>553</v>
      </c>
      <c r="K61" s="613"/>
      <c r="L61" s="1083"/>
      <c r="M61" s="525"/>
      <c r="N61" s="728" t="s">
        <v>623</v>
      </c>
      <c r="O61" s="568"/>
    </row>
    <row r="62" spans="1:19" ht="15.6" customHeight="1">
      <c r="A62" s="130"/>
      <c r="B62" s="1094" t="s">
        <v>282</v>
      </c>
      <c r="C62" s="535" t="s">
        <v>511</v>
      </c>
      <c r="E62" s="6"/>
      <c r="F62" s="6"/>
      <c r="G62" s="6"/>
      <c r="H62" s="531"/>
      <c r="I62" s="606"/>
      <c r="J62" s="625" t="s">
        <v>548</v>
      </c>
      <c r="K62" s="626" t="s">
        <v>0</v>
      </c>
      <c r="L62" s="1083"/>
      <c r="M62" s="586"/>
      <c r="N62" s="596" t="s">
        <v>628</v>
      </c>
      <c r="O62" s="597" t="s">
        <v>0</v>
      </c>
    </row>
    <row r="63" spans="1:19" ht="24" customHeight="1">
      <c r="A63" s="130"/>
      <c r="B63" s="1095"/>
      <c r="C63" s="1037" t="s">
        <v>719</v>
      </c>
      <c r="D63" s="751">
        <v>4</v>
      </c>
      <c r="E63" s="6"/>
      <c r="F63" s="6"/>
      <c r="G63" s="6"/>
      <c r="H63" s="531"/>
      <c r="I63" s="750" t="s">
        <v>254</v>
      </c>
      <c r="J63" s="721" t="s">
        <v>746</v>
      </c>
      <c r="K63" s="139">
        <v>4</v>
      </c>
      <c r="L63" s="1083"/>
      <c r="M63" s="588" t="s">
        <v>89</v>
      </c>
      <c r="N63" s="800" t="s">
        <v>694</v>
      </c>
      <c r="O63" s="671">
        <v>206</v>
      </c>
    </row>
    <row r="64" spans="1:19" ht="21.6" customHeight="1">
      <c r="A64" s="130"/>
      <c r="B64" s="755"/>
      <c r="C64" s="1039"/>
      <c r="D64" s="752"/>
      <c r="E64" s="6"/>
      <c r="F64" s="6"/>
      <c r="G64" s="6"/>
      <c r="H64" s="531"/>
      <c r="I64" s="734" t="s">
        <v>497</v>
      </c>
      <c r="K64" s="139">
        <v>206</v>
      </c>
      <c r="L64" s="1083"/>
      <c r="M64" s="590" t="s">
        <v>643</v>
      </c>
      <c r="N64" s="679" t="s">
        <v>749</v>
      </c>
      <c r="O64" s="674">
        <v>206</v>
      </c>
    </row>
    <row r="65" spans="1:15" ht="15.6" customHeight="1">
      <c r="A65" s="130"/>
      <c r="B65" s="566"/>
      <c r="C65" s="580" t="s">
        <v>552</v>
      </c>
      <c r="D65" s="744"/>
      <c r="E65" s="6"/>
      <c r="F65" s="6"/>
      <c r="G65" s="6"/>
      <c r="H65" s="531"/>
      <c r="I65" s="745"/>
      <c r="J65" s="624" t="s">
        <v>554</v>
      </c>
      <c r="K65" s="613"/>
      <c r="L65" s="1083"/>
      <c r="M65" s="733" t="s">
        <v>461</v>
      </c>
      <c r="N65" s="801"/>
      <c r="O65" s="674">
        <v>206</v>
      </c>
    </row>
    <row r="66" spans="1:15" ht="21" customHeight="1">
      <c r="A66" s="130"/>
      <c r="C66" s="538" t="s">
        <v>511</v>
      </c>
      <c r="D66" s="536" t="s">
        <v>0</v>
      </c>
      <c r="E66" s="6"/>
      <c r="F66" s="6"/>
      <c r="G66" s="6"/>
      <c r="H66" s="531"/>
      <c r="I66" s="612"/>
      <c r="J66" s="625" t="s">
        <v>548</v>
      </c>
      <c r="K66" s="626" t="s">
        <v>0</v>
      </c>
      <c r="L66" s="1083"/>
      <c r="M66" s="525"/>
      <c r="N66" s="715" t="s">
        <v>624</v>
      </c>
      <c r="O66" s="316"/>
    </row>
    <row r="67" spans="1:15" ht="16.8" customHeight="1">
      <c r="A67" s="130"/>
      <c r="B67" s="748" t="s">
        <v>593</v>
      </c>
      <c r="C67" s="679" t="s">
        <v>636</v>
      </c>
      <c r="D67" s="1054">
        <v>206</v>
      </c>
      <c r="E67" s="6"/>
      <c r="F67" s="6"/>
      <c r="G67" s="6"/>
      <c r="H67" s="531"/>
      <c r="I67" s="1069"/>
      <c r="J67" s="1071"/>
      <c r="K67" s="1073">
        <v>4</v>
      </c>
      <c r="L67" s="1083"/>
      <c r="M67" s="621"/>
      <c r="N67" s="623" t="s">
        <v>547</v>
      </c>
      <c r="O67" s="597" t="s">
        <v>0</v>
      </c>
    </row>
    <row r="68" spans="1:15" ht="20.399999999999999" customHeight="1">
      <c r="A68" s="130"/>
      <c r="B68" s="796" t="s">
        <v>594</v>
      </c>
      <c r="C68" s="549" t="s">
        <v>633</v>
      </c>
      <c r="D68" s="1055"/>
      <c r="E68" s="6"/>
      <c r="F68" s="6"/>
      <c r="G68" s="6"/>
      <c r="H68" s="531"/>
      <c r="I68" s="1070"/>
      <c r="J68" s="1072"/>
      <c r="K68" s="1074"/>
      <c r="L68" s="1083"/>
      <c r="M68" s="792" t="s">
        <v>620</v>
      </c>
      <c r="N68" s="393" t="s">
        <v>663</v>
      </c>
      <c r="O68" s="847">
        <v>3</v>
      </c>
    </row>
    <row r="69" spans="1:15" ht="22.2" customHeight="1">
      <c r="A69" s="130"/>
      <c r="C69" s="539" t="s">
        <v>562</v>
      </c>
      <c r="D69" s="540"/>
      <c r="E69" s="477"/>
      <c r="F69" s="477"/>
      <c r="G69" s="477"/>
      <c r="H69" s="531"/>
      <c r="I69" s="610"/>
      <c r="J69" s="624" t="s">
        <v>564</v>
      </c>
      <c r="K69" s="613"/>
      <c r="L69" s="1083"/>
      <c r="M69" s="526"/>
      <c r="N69" s="627" t="s">
        <v>564</v>
      </c>
      <c r="O69" s="568"/>
    </row>
    <row r="70" spans="1:15" ht="15.6" customHeight="1">
      <c r="A70" s="130"/>
      <c r="B70" s="536"/>
      <c r="C70" s="535" t="s">
        <v>511</v>
      </c>
      <c r="D70" s="536" t="s">
        <v>0</v>
      </c>
      <c r="E70" s="458"/>
      <c r="F70" s="458"/>
      <c r="G70" s="458"/>
      <c r="H70" s="531"/>
      <c r="I70" s="628"/>
      <c r="J70" s="625" t="s">
        <v>548</v>
      </c>
      <c r="K70" s="626" t="s">
        <v>0</v>
      </c>
      <c r="L70" s="1083"/>
      <c r="M70" s="586"/>
      <c r="N70" s="623" t="s">
        <v>628</v>
      </c>
      <c r="O70" s="541" t="s">
        <v>0</v>
      </c>
    </row>
    <row r="71" spans="1:15" ht="25.2" customHeight="1">
      <c r="A71" s="130">
        <v>1</v>
      </c>
      <c r="B71" s="754" t="s">
        <v>282</v>
      </c>
      <c r="C71" s="753" t="s">
        <v>720</v>
      </c>
      <c r="D71" s="751">
        <v>4</v>
      </c>
      <c r="E71" s="128"/>
      <c r="F71" s="128"/>
      <c r="G71" s="128"/>
      <c r="H71" s="531"/>
      <c r="I71" s="757"/>
      <c r="J71" s="760"/>
      <c r="K71" s="751">
        <v>4</v>
      </c>
      <c r="L71" s="1083"/>
      <c r="M71" s="588" t="s">
        <v>641</v>
      </c>
      <c r="N71" s="852" t="s">
        <v>674</v>
      </c>
      <c r="O71" s="776">
        <v>206</v>
      </c>
    </row>
    <row r="72" spans="1:15" ht="24.6" customHeight="1">
      <c r="A72" s="130"/>
      <c r="C72" s="581" t="s">
        <v>563</v>
      </c>
      <c r="D72" s="567"/>
      <c r="E72" s="477"/>
      <c r="F72" s="477"/>
      <c r="G72" s="477"/>
      <c r="H72" s="531"/>
      <c r="I72" s="610"/>
      <c r="J72" s="624" t="s">
        <v>565</v>
      </c>
      <c r="K72" s="613"/>
      <c r="L72" s="1083"/>
      <c r="M72" s="763" t="s">
        <v>643</v>
      </c>
      <c r="N72" s="802" t="s">
        <v>699</v>
      </c>
      <c r="O72" s="771">
        <v>206</v>
      </c>
    </row>
    <row r="73" spans="1:15" ht="15.6" customHeight="1">
      <c r="A73" s="130"/>
      <c r="B73" s="536"/>
      <c r="C73" s="535" t="s">
        <v>511</v>
      </c>
      <c r="D73" s="536" t="s">
        <v>0</v>
      </c>
      <c r="E73" s="458"/>
      <c r="F73" s="458"/>
      <c r="G73" s="458"/>
      <c r="H73" s="531"/>
      <c r="I73" s="628"/>
      <c r="J73" s="625" t="s">
        <v>548</v>
      </c>
      <c r="K73" s="626" t="s">
        <v>0</v>
      </c>
      <c r="L73" s="1083"/>
      <c r="M73" s="733" t="s">
        <v>461</v>
      </c>
      <c r="N73" s="801" t="s">
        <v>701</v>
      </c>
      <c r="O73" s="771">
        <v>206</v>
      </c>
    </row>
    <row r="74" spans="1:15" ht="15" customHeight="1">
      <c r="A74" s="130">
        <v>1</v>
      </c>
      <c r="B74" s="1094" t="s">
        <v>282</v>
      </c>
      <c r="C74" s="1037" t="s">
        <v>721</v>
      </c>
      <c r="D74" s="1054">
        <v>4</v>
      </c>
      <c r="E74" s="6"/>
      <c r="F74" s="6"/>
      <c r="G74" s="6"/>
      <c r="H74" s="531"/>
      <c r="I74" s="1098" t="s">
        <v>282</v>
      </c>
      <c r="J74" s="1046"/>
      <c r="K74" s="1054">
        <v>4</v>
      </c>
      <c r="L74" s="1083"/>
      <c r="M74" s="526"/>
      <c r="N74" s="785" t="s">
        <v>565</v>
      </c>
      <c r="O74" s="568"/>
    </row>
    <row r="75" spans="1:15" ht="15" customHeight="1">
      <c r="A75" s="130"/>
      <c r="B75" s="1095"/>
      <c r="C75" s="1038"/>
      <c r="D75" s="1055"/>
      <c r="E75" s="6"/>
      <c r="F75" s="6"/>
      <c r="G75" s="6"/>
      <c r="H75" s="531"/>
      <c r="I75" s="1099"/>
      <c r="J75" s="1067"/>
      <c r="K75" s="1068"/>
      <c r="L75" s="1083"/>
      <c r="M75" s="586"/>
      <c r="N75" s="623" t="s">
        <v>628</v>
      </c>
      <c r="O75" s="597" t="s">
        <v>0</v>
      </c>
    </row>
    <row r="76" spans="1:15" ht="16.2" customHeight="1">
      <c r="A76" s="130"/>
      <c r="B76" s="1095"/>
      <c r="C76" s="1039"/>
      <c r="D76" s="469"/>
      <c r="E76" s="6"/>
      <c r="F76" s="6"/>
      <c r="G76" s="6"/>
      <c r="H76" s="531"/>
      <c r="I76" s="677"/>
      <c r="J76" s="1047"/>
      <c r="K76" s="653"/>
      <c r="L76" s="1083"/>
      <c r="M76" s="762" t="s">
        <v>620</v>
      </c>
      <c r="N76" s="1030" t="s">
        <v>688</v>
      </c>
      <c r="O76" s="1064">
        <v>4</v>
      </c>
    </row>
    <row r="77" spans="1:15" ht="15.6" customHeight="1">
      <c r="A77" s="130"/>
      <c r="C77" s="581" t="s">
        <v>553</v>
      </c>
      <c r="D77" s="540"/>
      <c r="E77" s="478"/>
      <c r="F77" s="478"/>
      <c r="G77" s="478"/>
      <c r="H77" s="531"/>
      <c r="I77" s="804"/>
      <c r="J77" s="627"/>
      <c r="K77" s="629"/>
      <c r="L77" s="542"/>
      <c r="M77" s="764"/>
      <c r="N77" s="1063"/>
      <c r="O77" s="1064"/>
    </row>
    <row r="78" spans="1:15" ht="15.6" customHeight="1">
      <c r="A78" s="130"/>
      <c r="B78" s="536"/>
      <c r="C78" s="680" t="s">
        <v>511</v>
      </c>
      <c r="D78" s="536" t="s">
        <v>0</v>
      </c>
      <c r="E78" s="458"/>
      <c r="F78" s="458"/>
      <c r="G78" s="458"/>
      <c r="H78" s="531"/>
      <c r="I78" s="612"/>
      <c r="J78" s="601"/>
      <c r="K78" s="599"/>
      <c r="L78" s="543"/>
      <c r="M78" s="763"/>
      <c r="N78" s="1031"/>
      <c r="O78" s="1064"/>
    </row>
    <row r="79" spans="1:15" ht="21" customHeight="1">
      <c r="A79" s="130">
        <v>1</v>
      </c>
      <c r="B79" s="556" t="s">
        <v>593</v>
      </c>
      <c r="C79" s="679" t="s">
        <v>750</v>
      </c>
      <c r="D79" s="657">
        <v>206</v>
      </c>
      <c r="E79" s="6"/>
      <c r="F79" s="6"/>
      <c r="G79" s="6"/>
      <c r="H79" s="531"/>
      <c r="I79" s="519"/>
      <c r="J79" s="501"/>
      <c r="K79" s="495"/>
      <c r="L79" s="543"/>
      <c r="M79" s="766"/>
      <c r="N79" s="627" t="s">
        <v>644</v>
      </c>
      <c r="O79" s="568"/>
    </row>
    <row r="80" spans="1:15">
      <c r="A80" s="130">
        <v>3</v>
      </c>
      <c r="B80" s="783" t="s">
        <v>594</v>
      </c>
      <c r="C80" s="784" t="s">
        <v>642</v>
      </c>
      <c r="D80" s="746">
        <v>206</v>
      </c>
      <c r="E80" s="6"/>
      <c r="F80" s="6"/>
      <c r="G80" s="6"/>
      <c r="H80" s="531"/>
      <c r="I80" s="609"/>
      <c r="J80" s="803"/>
      <c r="K80" s="495"/>
      <c r="L80" s="543"/>
      <c r="M80" s="586"/>
      <c r="N80" s="623" t="s">
        <v>628</v>
      </c>
      <c r="O80" s="541" t="s">
        <v>0</v>
      </c>
    </row>
    <row r="81" spans="1:23" ht="21.6" customHeight="1">
      <c r="A81" s="130"/>
      <c r="C81" s="539" t="s">
        <v>554</v>
      </c>
      <c r="D81" s="540"/>
      <c r="E81" s="478"/>
      <c r="F81" s="478"/>
      <c r="G81" s="478"/>
      <c r="H81" s="531"/>
      <c r="I81" s="612"/>
      <c r="J81" s="785"/>
      <c r="K81" s="616"/>
      <c r="L81" s="543"/>
      <c r="M81" s="588" t="s">
        <v>641</v>
      </c>
      <c r="N81" s="799" t="s">
        <v>695</v>
      </c>
      <c r="O81" s="767">
        <v>206</v>
      </c>
    </row>
    <row r="82" spans="1:23" ht="27" customHeight="1">
      <c r="A82" s="130"/>
      <c r="B82" s="536"/>
      <c r="C82" s="535" t="s">
        <v>511</v>
      </c>
      <c r="D82" s="536" t="s">
        <v>0</v>
      </c>
      <c r="E82" s="458"/>
      <c r="F82" s="458"/>
      <c r="G82" s="458"/>
      <c r="H82" s="531"/>
      <c r="I82" s="606"/>
      <c r="J82" s="601"/>
      <c r="K82" s="599"/>
      <c r="L82" s="543"/>
      <c r="M82" s="678" t="s">
        <v>748</v>
      </c>
      <c r="N82" s="873" t="s">
        <v>672</v>
      </c>
      <c r="O82" s="767">
        <v>206</v>
      </c>
    </row>
    <row r="83" spans="1:23" ht="15" customHeight="1">
      <c r="A83" s="130">
        <v>1</v>
      </c>
      <c r="B83" s="557" t="s">
        <v>282</v>
      </c>
      <c r="C83" s="1111" t="s">
        <v>722</v>
      </c>
      <c r="D83" s="1054">
        <v>4</v>
      </c>
      <c r="E83" s="6"/>
      <c r="F83" s="6"/>
      <c r="G83" s="6"/>
      <c r="H83" s="531"/>
      <c r="I83" s="519"/>
      <c r="J83" s="1046"/>
      <c r="K83" s="486"/>
      <c r="L83" s="543"/>
      <c r="M83" s="586"/>
      <c r="N83" s="785" t="s">
        <v>645</v>
      </c>
      <c r="O83" s="568"/>
    </row>
    <row r="84" spans="1:23" ht="12.6" customHeight="1">
      <c r="A84" s="130">
        <v>2</v>
      </c>
      <c r="B84" s="563"/>
      <c r="C84" s="1112"/>
      <c r="D84" s="1055"/>
      <c r="E84" s="6"/>
      <c r="F84" s="6"/>
      <c r="G84" s="6"/>
      <c r="H84" s="531"/>
      <c r="I84" s="747"/>
      <c r="J84" s="1067"/>
      <c r="K84" s="497"/>
      <c r="L84" s="543"/>
      <c r="M84" s="762"/>
      <c r="N84" s="623" t="s">
        <v>628</v>
      </c>
      <c r="O84" s="597" t="s">
        <v>0</v>
      </c>
    </row>
    <row r="85" spans="1:23" ht="24.6" customHeight="1">
      <c r="A85" s="130"/>
      <c r="C85" s="581" t="s">
        <v>564</v>
      </c>
      <c r="D85" s="540"/>
      <c r="E85" s="478"/>
      <c r="F85" s="478"/>
      <c r="G85" s="478"/>
      <c r="H85" s="531"/>
      <c r="I85" s="612"/>
      <c r="J85" s="627" t="s">
        <v>646</v>
      </c>
      <c r="K85" s="616"/>
      <c r="L85" s="543"/>
      <c r="M85" s="762" t="s">
        <v>282</v>
      </c>
      <c r="N85" s="1030" t="s">
        <v>664</v>
      </c>
      <c r="O85" s="751">
        <v>3</v>
      </c>
      <c r="R85" s="10"/>
      <c r="S85" s="10"/>
      <c r="T85" s="246"/>
      <c r="U85" s="10"/>
      <c r="V85" s="10"/>
      <c r="W85" s="10"/>
    </row>
    <row r="86" spans="1:23" ht="18.600000000000001" customHeight="1">
      <c r="A86" s="130"/>
      <c r="B86" s="565"/>
      <c r="C86" s="680" t="s">
        <v>511</v>
      </c>
      <c r="D86" s="536" t="s">
        <v>0</v>
      </c>
      <c r="E86" s="458"/>
      <c r="F86" s="458"/>
      <c r="G86" s="458"/>
      <c r="H86" s="531"/>
      <c r="I86" s="606"/>
      <c r="J86" s="601" t="s">
        <v>657</v>
      </c>
      <c r="K86" s="599" t="s">
        <v>0</v>
      </c>
      <c r="L86" s="543"/>
      <c r="M86" s="588"/>
      <c r="N86" s="1031"/>
      <c r="O86" s="752"/>
      <c r="R86" s="510"/>
      <c r="S86" s="510"/>
      <c r="T86" s="510"/>
      <c r="U86" s="510"/>
      <c r="V86" s="510"/>
      <c r="W86" s="245"/>
    </row>
    <row r="87" spans="1:23">
      <c r="A87" s="130">
        <v>1</v>
      </c>
      <c r="B87" s="556" t="s">
        <v>593</v>
      </c>
      <c r="C87" s="679" t="s">
        <v>625</v>
      </c>
      <c r="D87" s="657">
        <v>206</v>
      </c>
      <c r="E87" s="6"/>
      <c r="F87" s="6"/>
      <c r="G87" s="6"/>
      <c r="H87" s="531"/>
      <c r="I87" s="519" t="s">
        <v>282</v>
      </c>
      <c r="J87" s="498"/>
      <c r="K87" s="486">
        <v>2</v>
      </c>
      <c r="L87" s="543"/>
      <c r="M87" s="766"/>
      <c r="N87" s="627" t="s">
        <v>646</v>
      </c>
      <c r="O87" s="568"/>
      <c r="R87" s="245"/>
      <c r="S87" s="245"/>
      <c r="T87" s="510"/>
      <c r="U87" s="245"/>
      <c r="V87" s="245"/>
      <c r="W87" s="245"/>
    </row>
    <row r="88" spans="1:23" ht="17.399999999999999" customHeight="1">
      <c r="A88" s="130"/>
      <c r="B88" s="1096" t="s">
        <v>594</v>
      </c>
      <c r="C88" s="1042" t="s">
        <v>637</v>
      </c>
      <c r="D88" s="1054">
        <v>206</v>
      </c>
      <c r="E88" s="6"/>
      <c r="F88" s="6"/>
      <c r="G88" s="6"/>
      <c r="H88" s="531"/>
      <c r="I88" s="654"/>
      <c r="J88" s="661"/>
      <c r="K88" s="652"/>
      <c r="L88" s="543"/>
      <c r="M88" s="586"/>
      <c r="N88" s="596" t="s">
        <v>628</v>
      </c>
      <c r="O88" s="597" t="s">
        <v>0</v>
      </c>
      <c r="R88" s="245"/>
      <c r="S88" s="245"/>
      <c r="T88" s="659"/>
      <c r="U88" s="245"/>
      <c r="V88" s="245"/>
      <c r="W88" s="245"/>
    </row>
    <row r="89" spans="1:23" ht="22.2" customHeight="1">
      <c r="A89" s="130"/>
      <c r="B89" s="1097"/>
      <c r="C89" s="1043"/>
      <c r="D89" s="1055"/>
      <c r="E89" s="28"/>
      <c r="F89" s="28"/>
      <c r="G89" s="28"/>
      <c r="H89" s="531"/>
      <c r="I89" s="609"/>
      <c r="J89" s="236"/>
      <c r="K89" s="509"/>
      <c r="L89" s="543"/>
      <c r="M89" s="1088" t="s">
        <v>282</v>
      </c>
      <c r="N89" s="1030" t="s">
        <v>665</v>
      </c>
      <c r="O89" s="751">
        <v>3</v>
      </c>
      <c r="R89" s="245"/>
      <c r="S89" s="245"/>
      <c r="T89" s="510"/>
      <c r="U89" s="245"/>
      <c r="V89" s="245"/>
      <c r="W89" s="245"/>
    </row>
    <row r="90" spans="1:23" ht="15.6" customHeight="1">
      <c r="A90" s="130"/>
      <c r="C90" s="539" t="s">
        <v>598</v>
      </c>
      <c r="D90" s="540"/>
      <c r="E90" s="478"/>
      <c r="F90" s="478"/>
      <c r="G90" s="478"/>
      <c r="H90" s="531"/>
      <c r="I90" s="612"/>
      <c r="J90" s="785" t="s">
        <v>647</v>
      </c>
      <c r="K90" s="616"/>
      <c r="L90" s="543"/>
      <c r="M90" s="1089"/>
      <c r="N90" s="1031"/>
      <c r="O90" s="752"/>
      <c r="S90" s="28"/>
      <c r="T90" s="28"/>
      <c r="U90" s="28"/>
      <c r="V90" s="28"/>
    </row>
    <row r="91" spans="1:23" ht="15.6" customHeight="1">
      <c r="A91" s="130"/>
      <c r="B91" s="565"/>
      <c r="C91" s="535" t="s">
        <v>511</v>
      </c>
      <c r="D91" s="536" t="s">
        <v>0</v>
      </c>
      <c r="E91" s="458"/>
      <c r="F91" s="458"/>
      <c r="G91" s="458"/>
      <c r="H91" s="531"/>
      <c r="I91" s="606"/>
      <c r="J91" s="601" t="s">
        <v>548</v>
      </c>
      <c r="K91" s="599" t="s">
        <v>0</v>
      </c>
      <c r="L91" s="543"/>
      <c r="M91" s="772"/>
      <c r="N91" s="785" t="s">
        <v>647</v>
      </c>
      <c r="O91" s="568"/>
      <c r="S91" s="28"/>
      <c r="T91" s="28"/>
      <c r="U91" s="28"/>
      <c r="V91" s="28"/>
    </row>
    <row r="92" spans="1:23" ht="17.399999999999999" customHeight="1">
      <c r="A92" s="130">
        <v>1</v>
      </c>
      <c r="B92" s="1109" t="s">
        <v>282</v>
      </c>
      <c r="C92" s="1111" t="s">
        <v>723</v>
      </c>
      <c r="D92" s="1113">
        <v>4</v>
      </c>
      <c r="E92" s="6"/>
      <c r="F92" s="6"/>
      <c r="G92" s="6"/>
      <c r="H92" s="531"/>
      <c r="I92" s="609" t="s">
        <v>282</v>
      </c>
      <c r="J92" s="392"/>
      <c r="K92" s="509">
        <v>2</v>
      </c>
      <c r="L92" s="543"/>
      <c r="M92" s="586"/>
      <c r="N92" s="623" t="s">
        <v>628</v>
      </c>
      <c r="O92" s="597" t="s">
        <v>0</v>
      </c>
    </row>
    <row r="93" spans="1:23" ht="22.8" customHeight="1">
      <c r="A93" s="45"/>
      <c r="B93" s="1110"/>
      <c r="C93" s="1112"/>
      <c r="D93" s="1113"/>
      <c r="E93" s="6"/>
      <c r="F93" s="6"/>
      <c r="G93" s="6"/>
      <c r="H93" s="531"/>
      <c r="I93" s="521"/>
      <c r="J93" s="499"/>
      <c r="K93" s="487"/>
      <c r="L93" s="543"/>
      <c r="M93" s="588" t="s">
        <v>166</v>
      </c>
      <c r="N93" s="873" t="s">
        <v>673</v>
      </c>
      <c r="O93" s="767">
        <v>206</v>
      </c>
    </row>
    <row r="94" spans="1:23">
      <c r="A94" s="45">
        <v>4</v>
      </c>
      <c r="B94" s="780"/>
      <c r="C94" s="781"/>
      <c r="D94" s="782"/>
      <c r="E94" s="6"/>
      <c r="F94" s="6"/>
      <c r="G94" s="6"/>
      <c r="H94" s="531"/>
      <c r="I94" s="523"/>
      <c r="J94" s="502"/>
      <c r="K94" s="517"/>
      <c r="L94" s="543"/>
      <c r="M94" s="678" t="s">
        <v>323</v>
      </c>
      <c r="N94" s="717" t="s">
        <v>675</v>
      </c>
      <c r="O94" s="767">
        <v>206</v>
      </c>
    </row>
    <row r="95" spans="1:23" ht="15.6" customHeight="1">
      <c r="A95" s="45"/>
      <c r="B95" s="10"/>
      <c r="C95" s="681"/>
      <c r="D95" s="681"/>
      <c r="E95" s="481"/>
      <c r="F95" s="481"/>
      <c r="G95" s="481"/>
      <c r="H95" s="531"/>
      <c r="I95" s="614"/>
      <c r="J95" s="627" t="s">
        <v>649</v>
      </c>
      <c r="K95" s="629"/>
      <c r="L95" s="543"/>
      <c r="M95" s="766"/>
      <c r="N95" s="627" t="s">
        <v>649</v>
      </c>
      <c r="O95" s="568"/>
      <c r="P95" s="1"/>
    </row>
    <row r="96" spans="1:23" ht="23.4" customHeight="1">
      <c r="A96" s="45"/>
      <c r="B96" s="687"/>
      <c r="C96" s="289"/>
      <c r="D96" s="688"/>
      <c r="E96" s="458"/>
      <c r="F96" s="458"/>
      <c r="G96" s="458"/>
      <c r="H96" s="531"/>
      <c r="I96" s="606"/>
      <c r="J96" s="601" t="s">
        <v>657</v>
      </c>
      <c r="K96" s="599" t="s">
        <v>0</v>
      </c>
      <c r="L96" s="543"/>
      <c r="M96" s="586"/>
      <c r="N96" s="596" t="s">
        <v>628</v>
      </c>
      <c r="O96" s="597" t="s">
        <v>0</v>
      </c>
      <c r="P96" s="1"/>
    </row>
    <row r="97" spans="1:17" ht="22.2" customHeight="1">
      <c r="A97" s="45">
        <v>1</v>
      </c>
      <c r="B97" s="687"/>
      <c r="C97" s="289"/>
      <c r="D97" s="689"/>
      <c r="E97" s="6"/>
      <c r="F97" s="6"/>
      <c r="G97" s="6"/>
      <c r="H97" s="531"/>
      <c r="I97" s="609" t="s">
        <v>282</v>
      </c>
      <c r="J97" s="392"/>
      <c r="K97" s="509">
        <v>2</v>
      </c>
      <c r="L97" s="543"/>
      <c r="M97" s="762" t="s">
        <v>282</v>
      </c>
      <c r="N97" s="758" t="s">
        <v>666</v>
      </c>
      <c r="O97" s="751">
        <v>3</v>
      </c>
      <c r="P97" s="1"/>
    </row>
    <row r="98" spans="1:17" ht="15.6" customHeight="1">
      <c r="A98" s="45"/>
      <c r="B98" s="10"/>
      <c r="C98" s="636"/>
      <c r="D98" s="636"/>
      <c r="E98" s="478"/>
      <c r="F98" s="478"/>
      <c r="G98" s="478"/>
      <c r="H98" s="531"/>
      <c r="I98" s="612"/>
      <c r="J98" s="785" t="s">
        <v>650</v>
      </c>
      <c r="K98" s="616"/>
      <c r="L98" s="543"/>
      <c r="M98" s="588"/>
      <c r="N98" s="759"/>
      <c r="O98" s="752"/>
    </row>
    <row r="99" spans="1:17" ht="15" customHeight="1">
      <c r="A99" s="45"/>
      <c r="B99" s="687"/>
      <c r="C99" s="690"/>
      <c r="D99" s="688"/>
      <c r="E99" s="458"/>
      <c r="F99" s="458"/>
      <c r="G99" s="458"/>
      <c r="H99" s="531"/>
      <c r="I99" s="606"/>
      <c r="J99" s="601" t="s">
        <v>657</v>
      </c>
      <c r="K99" s="599" t="s">
        <v>0</v>
      </c>
      <c r="L99" s="543"/>
      <c r="M99" s="766"/>
      <c r="N99" s="785" t="s">
        <v>650</v>
      </c>
      <c r="O99" s="568"/>
    </row>
    <row r="100" spans="1:17" ht="15" customHeight="1">
      <c r="A100" s="45"/>
      <c r="B100" s="761"/>
      <c r="C100" s="690"/>
      <c r="D100" s="688"/>
      <c r="E100" s="458"/>
      <c r="F100" s="458"/>
      <c r="G100" s="458"/>
      <c r="H100" s="531"/>
      <c r="I100" s="606"/>
      <c r="J100" s="601"/>
      <c r="K100" s="599"/>
      <c r="L100" s="543"/>
      <c r="M100" s="586"/>
      <c r="N100" s="596" t="s">
        <v>628</v>
      </c>
      <c r="O100" s="597" t="s">
        <v>0</v>
      </c>
    </row>
    <row r="101" spans="1:17" ht="17.399999999999999" customHeight="1">
      <c r="A101" s="45">
        <v>1</v>
      </c>
      <c r="B101" s="687"/>
      <c r="C101" s="532"/>
      <c r="D101" s="691"/>
      <c r="E101" s="6"/>
      <c r="F101" s="6"/>
      <c r="G101" s="6"/>
      <c r="H101" s="531"/>
      <c r="I101" s="609" t="s">
        <v>282</v>
      </c>
      <c r="J101" s="393"/>
      <c r="K101" s="509">
        <v>2</v>
      </c>
      <c r="L101" s="543"/>
      <c r="M101" s="588" t="s">
        <v>641</v>
      </c>
      <c r="N101" s="797" t="s">
        <v>702</v>
      </c>
      <c r="O101" s="771">
        <v>206</v>
      </c>
    </row>
    <row r="102" spans="1:17" ht="15.6" customHeight="1">
      <c r="A102" s="45"/>
      <c r="B102" s="636"/>
      <c r="C102" s="636"/>
      <c r="D102" s="636"/>
      <c r="E102" s="478"/>
      <c r="F102" s="478"/>
      <c r="G102" s="478"/>
      <c r="H102" s="531"/>
      <c r="I102" s="612"/>
      <c r="J102" s="627" t="s">
        <v>651</v>
      </c>
      <c r="K102" s="613"/>
      <c r="L102" s="543"/>
      <c r="M102" s="763" t="s">
        <v>265</v>
      </c>
      <c r="N102" s="779" t="s">
        <v>625</v>
      </c>
      <c r="O102" s="771">
        <v>206</v>
      </c>
    </row>
    <row r="103" spans="1:17" s="28" customFormat="1" ht="15.6" customHeight="1">
      <c r="A103" s="682"/>
      <c r="B103" s="692"/>
      <c r="C103" s="690"/>
      <c r="D103" s="693"/>
      <c r="E103" s="683"/>
      <c r="F103" s="463"/>
      <c r="G103" s="464"/>
      <c r="H103" s="531"/>
      <c r="I103" s="628"/>
      <c r="J103" s="601" t="s">
        <v>657</v>
      </c>
      <c r="K103" s="626" t="s">
        <v>0</v>
      </c>
      <c r="L103" s="543"/>
      <c r="M103" s="733" t="s">
        <v>618</v>
      </c>
      <c r="N103" s="799" t="s">
        <v>696</v>
      </c>
      <c r="O103" s="771">
        <v>206</v>
      </c>
      <c r="P103" s="70"/>
      <c r="Q103" s="1"/>
    </row>
    <row r="104" spans="1:17" s="6" customFormat="1" ht="15.6" customHeight="1">
      <c r="A104" s="45"/>
      <c r="B104" s="692"/>
      <c r="C104" s="690"/>
      <c r="D104" s="693"/>
      <c r="E104" s="787"/>
      <c r="F104" s="788"/>
      <c r="G104" s="789"/>
      <c r="H104" s="531"/>
      <c r="I104" s="630"/>
      <c r="J104" s="790"/>
      <c r="K104" s="791"/>
      <c r="L104" s="543"/>
      <c r="M104" s="768"/>
      <c r="N104" s="627" t="s">
        <v>651</v>
      </c>
      <c r="O104" s="568"/>
      <c r="P104" s="70"/>
      <c r="Q104" s="1"/>
    </row>
    <row r="105" spans="1:17">
      <c r="A105" s="45"/>
      <c r="B105" s="687"/>
      <c r="C105" s="694"/>
      <c r="D105" s="695"/>
      <c r="E105" s="684"/>
      <c r="F105" s="461"/>
      <c r="G105" s="462"/>
      <c r="H105" s="531"/>
      <c r="I105" s="615"/>
      <c r="J105" s="474"/>
      <c r="K105" s="475"/>
      <c r="L105" s="543"/>
      <c r="M105" s="586"/>
      <c r="N105" s="596" t="s">
        <v>628</v>
      </c>
      <c r="O105" s="597" t="s">
        <v>0</v>
      </c>
    </row>
    <row r="106" spans="1:17" ht="24">
      <c r="A106" s="45"/>
      <c r="B106" s="761"/>
      <c r="C106" s="694"/>
      <c r="D106" s="695"/>
      <c r="E106" s="128"/>
      <c r="F106" s="135"/>
      <c r="G106" s="136"/>
      <c r="H106" s="531"/>
      <c r="I106" s="765"/>
      <c r="J106" s="474"/>
      <c r="K106" s="474"/>
      <c r="L106" s="543"/>
      <c r="M106" s="762" t="s">
        <v>282</v>
      </c>
      <c r="N106" s="393" t="s">
        <v>667</v>
      </c>
      <c r="O106" s="318"/>
    </row>
    <row r="107" spans="1:17" ht="15.6" customHeight="1">
      <c r="A107" s="45"/>
      <c r="B107" s="636"/>
      <c r="C107" s="636"/>
      <c r="D107" s="636"/>
      <c r="E107" s="490"/>
      <c r="F107" s="490"/>
      <c r="G107" s="490"/>
      <c r="H107" s="531"/>
      <c r="I107" s="616"/>
      <c r="J107" s="785" t="s">
        <v>650</v>
      </c>
      <c r="K107" s="616"/>
      <c r="L107" s="543"/>
      <c r="M107" s="591"/>
      <c r="N107" s="785" t="s">
        <v>724</v>
      </c>
      <c r="O107" s="568"/>
    </row>
    <row r="108" spans="1:17" ht="16.2" customHeight="1">
      <c r="A108" s="45"/>
      <c r="B108" s="692"/>
      <c r="C108" s="690"/>
      <c r="D108" s="693"/>
      <c r="E108" s="683"/>
      <c r="F108" s="463"/>
      <c r="G108" s="464"/>
      <c r="H108" s="531"/>
      <c r="I108" s="606"/>
      <c r="J108" s="601" t="s">
        <v>657</v>
      </c>
      <c r="K108" s="599" t="s">
        <v>0</v>
      </c>
      <c r="L108" s="543"/>
      <c r="M108" s="583"/>
      <c r="N108" s="596" t="s">
        <v>628</v>
      </c>
      <c r="O108" s="597" t="s">
        <v>0</v>
      </c>
    </row>
    <row r="109" spans="1:17" ht="35.4" customHeight="1">
      <c r="A109" s="45"/>
      <c r="B109" s="696"/>
      <c r="C109" s="697"/>
      <c r="D109" s="698"/>
      <c r="E109" s="656"/>
      <c r="F109" s="316"/>
      <c r="G109" s="316"/>
      <c r="H109" s="531"/>
      <c r="I109" s="519"/>
      <c r="J109" s="318"/>
      <c r="K109" s="318"/>
      <c r="L109" s="543"/>
      <c r="M109" s="762" t="s">
        <v>282</v>
      </c>
      <c r="N109" s="758" t="s">
        <v>668</v>
      </c>
      <c r="O109" s="597"/>
    </row>
    <row r="110" spans="1:17" ht="15.6" customHeight="1">
      <c r="A110" s="45"/>
      <c r="B110" s="636"/>
      <c r="C110" s="636"/>
      <c r="D110" s="636"/>
      <c r="E110" s="479"/>
      <c r="F110" s="479"/>
      <c r="G110" s="479"/>
      <c r="H110" s="531"/>
      <c r="I110" s="617"/>
      <c r="J110" s="627" t="s">
        <v>652</v>
      </c>
      <c r="K110" s="617"/>
      <c r="L110" s="543"/>
      <c r="M110" s="588"/>
      <c r="N110" s="470"/>
      <c r="O110" s="767"/>
    </row>
    <row r="111" spans="1:17" ht="15.6" customHeight="1">
      <c r="A111" s="45"/>
      <c r="B111" s="692"/>
      <c r="C111" s="690"/>
      <c r="D111" s="688"/>
      <c r="E111" s="465"/>
      <c r="F111" s="465"/>
      <c r="G111" s="465"/>
      <c r="H111" s="531"/>
      <c r="I111" s="600"/>
      <c r="J111" s="625" t="s">
        <v>657</v>
      </c>
      <c r="K111" s="599" t="s">
        <v>0</v>
      </c>
      <c r="L111" s="543"/>
      <c r="M111" s="591"/>
      <c r="N111" s="627" t="s">
        <v>652</v>
      </c>
      <c r="O111" s="568"/>
    </row>
    <row r="112" spans="1:17" ht="18.600000000000001" customHeight="1">
      <c r="A112" s="45"/>
      <c r="B112" s="692"/>
      <c r="C112" s="690"/>
      <c r="D112" s="688"/>
      <c r="E112" s="465"/>
      <c r="F112" s="465"/>
      <c r="G112" s="465"/>
      <c r="H112" s="531"/>
      <c r="I112" s="600"/>
      <c r="J112" s="470"/>
      <c r="K112" s="599"/>
      <c r="L112" s="543"/>
      <c r="M112" s="583"/>
      <c r="N112" s="596" t="s">
        <v>628</v>
      </c>
      <c r="O112" s="597" t="s">
        <v>0</v>
      </c>
    </row>
    <row r="113" spans="1:16" ht="21">
      <c r="A113" s="45"/>
      <c r="B113" s="687"/>
      <c r="C113" s="699"/>
      <c r="D113" s="689"/>
      <c r="E113" s="128"/>
      <c r="F113" s="128"/>
      <c r="G113" s="128"/>
      <c r="H113" s="531"/>
      <c r="I113" s="609" t="s">
        <v>282</v>
      </c>
      <c r="J113" s="470"/>
      <c r="K113" s="509"/>
      <c r="L113" s="543"/>
      <c r="M113" s="588" t="s">
        <v>166</v>
      </c>
      <c r="N113" s="873" t="s">
        <v>676</v>
      </c>
      <c r="O113" s="767">
        <v>206</v>
      </c>
    </row>
    <row r="114" spans="1:16" ht="15.6" customHeight="1">
      <c r="A114" s="45"/>
      <c r="B114" s="636"/>
      <c r="C114" s="636"/>
      <c r="D114" s="636"/>
      <c r="E114" s="479"/>
      <c r="F114" s="479"/>
      <c r="G114" s="479"/>
      <c r="H114" s="531"/>
      <c r="I114" s="617"/>
      <c r="J114" s="785" t="s">
        <v>653</v>
      </c>
      <c r="K114" s="617"/>
      <c r="L114" s="543"/>
      <c r="M114" s="678" t="s">
        <v>323</v>
      </c>
      <c r="N114" s="717" t="s">
        <v>677</v>
      </c>
      <c r="O114" s="767">
        <v>206</v>
      </c>
    </row>
    <row r="115" spans="1:16" ht="15.6" customHeight="1">
      <c r="A115" s="45"/>
      <c r="B115" s="692"/>
      <c r="C115" s="690"/>
      <c r="D115" s="688"/>
      <c r="E115" s="465"/>
      <c r="F115" s="465"/>
      <c r="G115" s="465"/>
      <c r="H115" s="531"/>
      <c r="I115" s="600"/>
      <c r="J115" s="601" t="s">
        <v>657</v>
      </c>
      <c r="K115" s="599" t="s">
        <v>0</v>
      </c>
      <c r="L115" s="543"/>
      <c r="M115" s="591"/>
      <c r="N115" s="785" t="s">
        <v>653</v>
      </c>
      <c r="O115" s="568"/>
      <c r="P115" s="1"/>
    </row>
    <row r="116" spans="1:16" ht="15" customHeight="1">
      <c r="A116" s="45"/>
      <c r="B116" s="687"/>
      <c r="C116" s="699"/>
      <c r="D116" s="689"/>
      <c r="E116" s="6"/>
      <c r="F116" s="6"/>
      <c r="G116" s="6"/>
      <c r="H116" s="531"/>
      <c r="I116" s="519" t="s">
        <v>188</v>
      </c>
      <c r="J116" s="491"/>
      <c r="K116" s="486"/>
      <c r="L116" s="543"/>
      <c r="M116" s="583"/>
      <c r="N116" s="596" t="s">
        <v>654</v>
      </c>
      <c r="O116" s="597" t="s">
        <v>0</v>
      </c>
      <c r="P116" s="1"/>
    </row>
    <row r="117" spans="1:16" ht="25.2" customHeight="1">
      <c r="A117" s="45"/>
      <c r="B117" s="687"/>
      <c r="C117" s="699"/>
      <c r="D117" s="689"/>
      <c r="E117" s="128"/>
      <c r="F117" s="128"/>
      <c r="G117" s="128"/>
      <c r="H117" s="531"/>
      <c r="I117" s="521"/>
      <c r="J117" s="492"/>
      <c r="K117" s="487"/>
      <c r="L117" s="543"/>
      <c r="M117" s="762" t="s">
        <v>282</v>
      </c>
      <c r="N117" s="758" t="s">
        <v>669</v>
      </c>
      <c r="O117" s="751">
        <v>2</v>
      </c>
    </row>
    <row r="118" spans="1:16" ht="15.6" customHeight="1">
      <c r="A118" s="6"/>
      <c r="B118" s="636"/>
      <c r="C118" s="636"/>
      <c r="D118" s="636"/>
      <c r="E118" s="479"/>
      <c r="F118" s="479"/>
      <c r="G118" s="479"/>
      <c r="H118" s="531"/>
      <c r="I118" s="617"/>
      <c r="J118" s="627" t="s">
        <v>655</v>
      </c>
      <c r="K118" s="617"/>
      <c r="L118" s="543"/>
      <c r="M118" s="769"/>
      <c r="N118" s="627" t="s">
        <v>655</v>
      </c>
      <c r="O118" s="316"/>
    </row>
    <row r="119" spans="1:16" ht="15" customHeight="1">
      <c r="A119" s="45"/>
      <c r="B119" s="10"/>
      <c r="C119" s="690"/>
      <c r="D119" s="688"/>
      <c r="E119" s="465"/>
      <c r="F119" s="465"/>
      <c r="G119" s="466"/>
      <c r="H119" s="531"/>
      <c r="I119" s="600"/>
      <c r="J119" s="601" t="s">
        <v>657</v>
      </c>
      <c r="K119" s="599" t="s">
        <v>0</v>
      </c>
      <c r="L119" s="543"/>
      <c r="M119" s="586"/>
      <c r="N119" s="596" t="s">
        <v>628</v>
      </c>
      <c r="O119" s="597" t="s">
        <v>0</v>
      </c>
      <c r="P119" s="1"/>
    </row>
    <row r="120" spans="1:16">
      <c r="A120" s="45"/>
      <c r="B120" s="700"/>
      <c r="C120" s="664"/>
      <c r="D120" s="701"/>
      <c r="E120" s="6"/>
      <c r="F120" s="6"/>
      <c r="G120" s="16"/>
      <c r="H120" s="531"/>
      <c r="I120" s="519" t="s">
        <v>282</v>
      </c>
      <c r="J120" s="488"/>
      <c r="K120" s="486">
        <v>2</v>
      </c>
      <c r="L120" s="543"/>
      <c r="M120" s="588" t="s">
        <v>89</v>
      </c>
      <c r="N120" s="800" t="s">
        <v>697</v>
      </c>
      <c r="O120" s="776">
        <v>202</v>
      </c>
      <c r="P120" s="1"/>
    </row>
    <row r="121" spans="1:16" ht="15.6" customHeight="1">
      <c r="A121" s="6"/>
      <c r="B121" s="636"/>
      <c r="C121" s="636"/>
      <c r="D121" s="636"/>
      <c r="E121" s="477"/>
      <c r="F121" s="477"/>
      <c r="G121" s="477"/>
      <c r="H121" s="531"/>
      <c r="I121" s="610"/>
      <c r="J121" s="624" t="s">
        <v>656</v>
      </c>
      <c r="K121" s="613"/>
      <c r="L121" s="543"/>
      <c r="M121" s="763" t="s">
        <v>643</v>
      </c>
      <c r="N121" s="802" t="s">
        <v>700</v>
      </c>
      <c r="O121" s="771">
        <v>202</v>
      </c>
    </row>
    <row r="122" spans="1:16" ht="15.6" customHeight="1">
      <c r="A122" s="667"/>
      <c r="B122" s="692"/>
      <c r="C122" s="690"/>
      <c r="D122" s="688"/>
      <c r="E122" s="465"/>
      <c r="F122" s="465"/>
      <c r="G122" s="466"/>
      <c r="H122" s="531"/>
      <c r="I122" s="628"/>
      <c r="J122" s="601" t="s">
        <v>657</v>
      </c>
      <c r="K122" s="626" t="s">
        <v>0</v>
      </c>
      <c r="L122" s="543"/>
      <c r="M122" s="733" t="s">
        <v>461</v>
      </c>
      <c r="N122" s="801" t="s">
        <v>703</v>
      </c>
      <c r="O122" s="771">
        <v>202</v>
      </c>
      <c r="P122" s="1"/>
    </row>
    <row r="123" spans="1:16">
      <c r="A123" s="667"/>
      <c r="B123" s="687"/>
      <c r="C123" s="694"/>
      <c r="D123" s="689"/>
      <c r="E123" s="13"/>
      <c r="F123" s="13"/>
      <c r="G123" s="16"/>
      <c r="H123" s="531"/>
      <c r="I123" s="519" t="s">
        <v>89</v>
      </c>
      <c r="J123" s="388"/>
      <c r="K123" s="495">
        <v>206</v>
      </c>
      <c r="L123" s="543"/>
      <c r="M123" s="316"/>
      <c r="N123" s="624" t="s">
        <v>656</v>
      </c>
      <c r="O123" s="316"/>
    </row>
    <row r="124" spans="1:16">
      <c r="A124" s="667"/>
      <c r="B124" s="687"/>
      <c r="C124" s="694"/>
      <c r="D124" s="689"/>
      <c r="E124" s="13"/>
      <c r="F124" s="13"/>
      <c r="G124" s="16"/>
      <c r="H124" s="531"/>
      <c r="I124" s="519" t="s">
        <v>460</v>
      </c>
      <c r="J124" s="388"/>
      <c r="K124" s="495">
        <v>206</v>
      </c>
      <c r="L124" s="543"/>
      <c r="M124" s="586"/>
      <c r="N124" s="596" t="s">
        <v>628</v>
      </c>
      <c r="O124" s="597" t="s">
        <v>0</v>
      </c>
      <c r="P124" s="1"/>
    </row>
    <row r="125" spans="1:16" ht="24">
      <c r="A125" s="45"/>
      <c r="B125" s="687"/>
      <c r="C125" s="694"/>
      <c r="D125" s="689"/>
      <c r="E125" s="6"/>
      <c r="F125" s="6"/>
      <c r="G125" s="16"/>
      <c r="H125" s="531"/>
      <c r="I125" s="519" t="s">
        <v>461</v>
      </c>
      <c r="J125" s="471"/>
      <c r="K125" s="495">
        <v>206</v>
      </c>
      <c r="L125" s="543"/>
      <c r="M125" s="762" t="s">
        <v>282</v>
      </c>
      <c r="N125" s="758" t="s">
        <v>670</v>
      </c>
      <c r="O125" s="756">
        <v>4</v>
      </c>
    </row>
    <row r="126" spans="1:16" ht="15.6" customHeight="1">
      <c r="A126" s="45"/>
      <c r="B126" s="636"/>
      <c r="C126" s="636"/>
      <c r="D126" s="636"/>
      <c r="E126" s="685"/>
      <c r="F126" s="480"/>
      <c r="G126" s="480"/>
      <c r="H126" s="531"/>
      <c r="I126" s="613"/>
      <c r="J126" s="613"/>
      <c r="K126" s="613"/>
      <c r="L126" s="543"/>
      <c r="M126" s="588"/>
      <c r="N126" s="627" t="s">
        <v>658</v>
      </c>
      <c r="O126" s="767"/>
      <c r="P126" s="1"/>
    </row>
    <row r="127" spans="1:16" ht="15.6" customHeight="1">
      <c r="A127" s="45"/>
      <c r="B127" s="692"/>
      <c r="C127" s="690"/>
      <c r="D127" s="688"/>
      <c r="E127" s="683"/>
      <c r="F127" s="460"/>
      <c r="G127" s="460"/>
      <c r="H127" s="531"/>
      <c r="I127" s="606"/>
      <c r="J127" s="601" t="s">
        <v>657</v>
      </c>
      <c r="K127" s="626" t="s">
        <v>0</v>
      </c>
      <c r="L127" s="543"/>
      <c r="M127" s="586"/>
      <c r="N127" s="596" t="s">
        <v>628</v>
      </c>
      <c r="O127" s="597" t="s">
        <v>0</v>
      </c>
    </row>
    <row r="128" spans="1:16" ht="24" customHeight="1">
      <c r="A128" s="45"/>
      <c r="B128" s="687"/>
      <c r="C128" s="702"/>
      <c r="D128" s="689"/>
      <c r="E128" s="6"/>
      <c r="F128" s="6"/>
      <c r="G128" s="6"/>
      <c r="H128" s="531"/>
      <c r="I128" s="520"/>
      <c r="J128" s="472"/>
      <c r="K128" s="497"/>
      <c r="L128" s="543"/>
      <c r="M128" s="762" t="s">
        <v>282</v>
      </c>
      <c r="N128" s="1030" t="s">
        <v>671</v>
      </c>
      <c r="O128" s="497">
        <v>4</v>
      </c>
    </row>
    <row r="129" spans="1:16">
      <c r="A129" s="45"/>
      <c r="B129" s="687"/>
      <c r="C129" s="702"/>
      <c r="D129" s="689"/>
      <c r="E129" s="686"/>
      <c r="F129" s="28"/>
      <c r="G129" s="28"/>
      <c r="H129" s="531"/>
      <c r="I129" s="609"/>
      <c r="J129" s="473"/>
      <c r="K129" s="509"/>
      <c r="L129" s="543"/>
      <c r="M129" s="588"/>
      <c r="N129" s="1031"/>
      <c r="O129" s="509"/>
    </row>
    <row r="130" spans="1:16" ht="15.6" customHeight="1">
      <c r="A130" s="45"/>
      <c r="B130" s="636"/>
      <c r="C130" s="636"/>
      <c r="D130" s="636"/>
      <c r="E130" s="479"/>
      <c r="F130" s="479"/>
      <c r="G130" s="479"/>
      <c r="H130" s="531"/>
      <c r="I130" s="617"/>
      <c r="J130" s="613"/>
      <c r="K130" s="613"/>
      <c r="L130" s="543"/>
      <c r="M130" s="591"/>
      <c r="N130" s="624" t="s">
        <v>659</v>
      </c>
      <c r="O130" s="568"/>
    </row>
    <row r="131" spans="1:16" ht="15.6" customHeight="1">
      <c r="A131" s="45"/>
      <c r="B131" s="692"/>
      <c r="C131" s="690"/>
      <c r="D131" s="688"/>
      <c r="E131" s="683"/>
      <c r="F131" s="460"/>
      <c r="G131" s="460"/>
      <c r="H131" s="531"/>
      <c r="I131" s="628"/>
      <c r="J131" s="625" t="s">
        <v>548</v>
      </c>
      <c r="K131" s="626" t="s">
        <v>0</v>
      </c>
      <c r="L131" s="543"/>
      <c r="M131" s="586"/>
      <c r="N131" s="596" t="s">
        <v>628</v>
      </c>
      <c r="O131" s="597" t="s">
        <v>0</v>
      </c>
      <c r="P131" s="1"/>
    </row>
    <row r="132" spans="1:16" ht="21.6" customHeight="1">
      <c r="A132" s="45"/>
      <c r="B132" s="687"/>
      <c r="C132" s="694"/>
      <c r="D132" s="689"/>
      <c r="H132" s="531"/>
      <c r="I132" s="519"/>
      <c r="J132" s="493"/>
      <c r="K132" s="486"/>
      <c r="L132" s="543"/>
      <c r="M132" s="588" t="s">
        <v>166</v>
      </c>
      <c r="N132" s="873" t="s">
        <v>678</v>
      </c>
      <c r="O132" s="767">
        <v>206</v>
      </c>
    </row>
    <row r="133" spans="1:16" ht="15" customHeight="1">
      <c r="A133" s="45"/>
      <c r="B133" s="687"/>
      <c r="C133" s="694"/>
      <c r="D133" s="689"/>
      <c r="H133" s="531"/>
      <c r="I133" s="521"/>
      <c r="J133" s="494"/>
      <c r="K133" s="487"/>
      <c r="L133" s="543"/>
      <c r="M133" s="678" t="s">
        <v>323</v>
      </c>
      <c r="N133" s="717" t="s">
        <v>679</v>
      </c>
      <c r="O133" s="767">
        <v>206</v>
      </c>
    </row>
    <row r="134" spans="1:16" ht="15.6" customHeight="1">
      <c r="A134" s="45"/>
      <c r="B134" s="636"/>
      <c r="C134" s="636"/>
      <c r="D134" s="636"/>
      <c r="E134" s="479"/>
      <c r="F134" s="479"/>
      <c r="G134" s="479"/>
      <c r="H134" s="531"/>
      <c r="I134" s="617"/>
      <c r="J134" s="617"/>
      <c r="K134" s="617"/>
      <c r="L134" s="543"/>
      <c r="M134" s="591"/>
      <c r="N134" s="627" t="s">
        <v>680</v>
      </c>
      <c r="O134" s="568"/>
      <c r="P134" s="1"/>
    </row>
    <row r="135" spans="1:16" ht="15.6" customHeight="1">
      <c r="A135" s="45"/>
      <c r="B135" s="692"/>
      <c r="C135" s="690"/>
      <c r="D135" s="688"/>
      <c r="E135" s="683"/>
      <c r="F135" s="460"/>
      <c r="G135" s="467"/>
      <c r="H135" s="531"/>
      <c r="I135" s="606"/>
      <c r="J135" s="601" t="s">
        <v>657</v>
      </c>
      <c r="K135" s="599" t="s">
        <v>0</v>
      </c>
      <c r="L135" s="543"/>
      <c r="M135" s="586"/>
      <c r="N135" s="596" t="s">
        <v>547</v>
      </c>
      <c r="O135" s="597" t="s">
        <v>0</v>
      </c>
    </row>
    <row r="136" spans="1:16" ht="21.6" customHeight="1">
      <c r="A136" s="45"/>
      <c r="B136" s="687"/>
      <c r="C136" s="665"/>
      <c r="D136" s="689"/>
      <c r="E136" s="6"/>
      <c r="F136" s="6"/>
      <c r="G136" s="6"/>
      <c r="H136" s="531"/>
      <c r="I136" s="520" t="s">
        <v>282</v>
      </c>
      <c r="J136" s="488"/>
      <c r="K136" s="486">
        <v>2</v>
      </c>
      <c r="L136" s="543"/>
      <c r="M136" s="762" t="s">
        <v>282</v>
      </c>
      <c r="N136" s="1030" t="s">
        <v>682</v>
      </c>
      <c r="O136" s="756">
        <v>4</v>
      </c>
    </row>
    <row r="137" spans="1:16" ht="15" customHeight="1">
      <c r="A137" s="45"/>
      <c r="B137" s="687"/>
      <c r="C137" s="665"/>
      <c r="D137" s="689"/>
      <c r="E137" s="6"/>
      <c r="F137" s="6"/>
      <c r="G137" s="6"/>
      <c r="H137" s="531"/>
      <c r="I137" s="521"/>
      <c r="J137" s="489"/>
      <c r="K137" s="487"/>
      <c r="L137" s="543"/>
      <c r="M137" s="590"/>
      <c r="N137" s="1031"/>
      <c r="O137" s="487"/>
    </row>
    <row r="138" spans="1:16" ht="15.6" customHeight="1">
      <c r="A138" s="45"/>
      <c r="B138" s="636"/>
      <c r="C138" s="636"/>
      <c r="D138" s="636"/>
      <c r="E138" s="478"/>
      <c r="F138" s="478"/>
      <c r="G138" s="478"/>
      <c r="H138" s="531"/>
      <c r="I138" s="612"/>
      <c r="J138" s="613"/>
      <c r="K138" s="613"/>
      <c r="L138" s="543"/>
      <c r="M138" s="526"/>
      <c r="N138" s="624" t="s">
        <v>681</v>
      </c>
      <c r="O138" s="568"/>
    </row>
    <row r="139" spans="1:16" ht="15.6" customHeight="1">
      <c r="A139" s="45"/>
      <c r="B139" s="692"/>
      <c r="C139" s="690"/>
      <c r="D139" s="688"/>
      <c r="E139" s="465"/>
      <c r="F139" s="465"/>
      <c r="G139" s="465"/>
      <c r="H139" s="531"/>
      <c r="I139" s="628"/>
      <c r="J139" s="601" t="s">
        <v>657</v>
      </c>
      <c r="K139" s="626" t="s">
        <v>0</v>
      </c>
      <c r="L139" s="543"/>
      <c r="M139" s="586"/>
      <c r="N139" s="596" t="s">
        <v>628</v>
      </c>
      <c r="O139" s="597" t="s">
        <v>0</v>
      </c>
    </row>
    <row r="140" spans="1:16" ht="24" customHeight="1">
      <c r="A140" s="45"/>
      <c r="B140" s="687"/>
      <c r="C140" s="665"/>
      <c r="D140" s="689"/>
      <c r="H140" s="531"/>
      <c r="I140" s="519" t="s">
        <v>166</v>
      </c>
      <c r="J140" s="415"/>
      <c r="K140" s="504"/>
      <c r="L140" s="543"/>
      <c r="M140" s="762" t="s">
        <v>282</v>
      </c>
      <c r="N140" s="1030" t="s">
        <v>683</v>
      </c>
      <c r="O140" s="504">
        <v>4</v>
      </c>
    </row>
    <row r="141" spans="1:16">
      <c r="A141" s="45"/>
      <c r="B141" s="687"/>
      <c r="C141" s="532"/>
      <c r="D141" s="703"/>
      <c r="E141" s="128"/>
      <c r="F141" s="128"/>
      <c r="G141" s="128"/>
      <c r="H141" s="531"/>
      <c r="I141" s="609" t="s">
        <v>323</v>
      </c>
      <c r="J141" s="388"/>
      <c r="K141" s="511"/>
      <c r="L141" s="543"/>
      <c r="M141" s="588"/>
      <c r="N141" s="1031"/>
      <c r="O141" s="511"/>
    </row>
    <row r="142" spans="1:16" ht="15.6" customHeight="1">
      <c r="A142" s="45"/>
      <c r="B142" s="636"/>
      <c r="C142" s="636"/>
      <c r="D142" s="636"/>
      <c r="E142" s="477"/>
      <c r="F142" s="477"/>
      <c r="G142" s="477"/>
      <c r="H142" s="531"/>
      <c r="I142" s="610"/>
      <c r="J142" s="613"/>
      <c r="K142" s="613"/>
      <c r="L142" s="543"/>
      <c r="M142" s="525"/>
      <c r="N142" s="627" t="s">
        <v>684</v>
      </c>
      <c r="O142" s="568"/>
    </row>
    <row r="143" spans="1:16" ht="15.6" customHeight="1">
      <c r="A143" s="45"/>
      <c r="B143" s="692"/>
      <c r="C143" s="690"/>
      <c r="D143" s="688"/>
      <c r="E143" s="465"/>
      <c r="F143" s="465"/>
      <c r="G143" s="465"/>
      <c r="H143" s="531"/>
      <c r="I143" s="628"/>
      <c r="J143" s="601" t="s">
        <v>657</v>
      </c>
      <c r="K143" s="626" t="s">
        <v>0</v>
      </c>
      <c r="L143" s="543"/>
      <c r="M143" s="586"/>
      <c r="N143" s="596" t="s">
        <v>628</v>
      </c>
      <c r="O143" s="597" t="s">
        <v>0</v>
      </c>
    </row>
    <row r="144" spans="1:16" ht="24">
      <c r="A144" s="45"/>
      <c r="B144" s="687"/>
      <c r="C144" s="665"/>
      <c r="D144" s="689"/>
      <c r="E144" s="6"/>
      <c r="F144" s="6"/>
      <c r="G144" s="6"/>
      <c r="H144" s="531"/>
      <c r="I144" s="519" t="s">
        <v>282</v>
      </c>
      <c r="J144" s="488"/>
      <c r="K144" s="486">
        <v>2</v>
      </c>
      <c r="L144" s="543"/>
      <c r="M144" s="587" t="s">
        <v>282</v>
      </c>
      <c r="N144" s="758" t="s">
        <v>690</v>
      </c>
      <c r="O144" s="486">
        <v>2</v>
      </c>
    </row>
    <row r="145" spans="1:23" ht="15.6" customHeight="1">
      <c r="A145" s="45"/>
      <c r="B145" s="636"/>
      <c r="C145" s="636"/>
      <c r="D145" s="636"/>
      <c r="E145" s="490"/>
      <c r="F145" s="490"/>
      <c r="G145" s="490"/>
      <c r="H145" s="531"/>
      <c r="I145" s="616"/>
      <c r="J145" s="613"/>
      <c r="K145" s="613"/>
      <c r="L145" s="543"/>
      <c r="M145" s="527"/>
      <c r="N145" s="624" t="s">
        <v>685</v>
      </c>
      <c r="O145" s="316"/>
    </row>
    <row r="146" spans="1:23" ht="15.6" customHeight="1">
      <c r="A146" s="45"/>
      <c r="B146" s="692"/>
      <c r="C146" s="690"/>
      <c r="D146" s="688"/>
      <c r="E146" s="465"/>
      <c r="F146" s="465"/>
      <c r="G146" s="465"/>
      <c r="H146" s="531"/>
      <c r="I146" s="630"/>
      <c r="J146" s="601" t="s">
        <v>657</v>
      </c>
      <c r="K146" s="626" t="s">
        <v>0</v>
      </c>
      <c r="L146" s="543"/>
      <c r="M146" s="632"/>
      <c r="N146" s="596" t="s">
        <v>628</v>
      </c>
      <c r="O146" s="597" t="s">
        <v>0</v>
      </c>
    </row>
    <row r="147" spans="1:23">
      <c r="A147" s="45"/>
      <c r="B147" s="687"/>
      <c r="C147" s="665"/>
      <c r="D147" s="689"/>
      <c r="H147" s="531"/>
      <c r="I147" s="522" t="s">
        <v>89</v>
      </c>
      <c r="J147" s="500"/>
      <c r="K147" s="495">
        <v>206</v>
      </c>
      <c r="L147" s="543"/>
      <c r="M147" s="588" t="s">
        <v>89</v>
      </c>
      <c r="N147" s="720" t="s">
        <v>698</v>
      </c>
      <c r="O147" s="776">
        <v>202</v>
      </c>
    </row>
    <row r="148" spans="1:23" ht="21">
      <c r="A148" s="45"/>
      <c r="B148" s="761"/>
      <c r="C148" s="774"/>
      <c r="D148" s="689"/>
      <c r="H148" s="531"/>
      <c r="I148" s="777"/>
      <c r="J148" s="775"/>
      <c r="K148" s="770"/>
      <c r="L148" s="543"/>
      <c r="M148" s="763" t="s">
        <v>445</v>
      </c>
      <c r="N148" s="716" t="s">
        <v>711</v>
      </c>
      <c r="O148" s="771">
        <v>202</v>
      </c>
    </row>
    <row r="149" spans="1:23">
      <c r="A149" s="45"/>
      <c r="B149" s="662"/>
      <c r="C149" s="704"/>
      <c r="D149" s="705"/>
      <c r="H149" s="531"/>
      <c r="I149" s="528" t="s">
        <v>445</v>
      </c>
      <c r="J149" s="286"/>
      <c r="K149" s="511">
        <v>206</v>
      </c>
      <c r="L149" s="543"/>
      <c r="M149" s="733"/>
      <c r="N149" s="627" t="s">
        <v>686</v>
      </c>
      <c r="O149" s="771">
        <v>202</v>
      </c>
    </row>
    <row r="150" spans="1:23" ht="15.6" customHeight="1">
      <c r="A150" s="45"/>
      <c r="B150" s="636"/>
      <c r="C150" s="636"/>
      <c r="D150" s="636"/>
      <c r="E150" s="478"/>
      <c r="F150" s="478"/>
      <c r="G150" s="478"/>
      <c r="H150" s="531"/>
      <c r="I150" s="612"/>
      <c r="J150" s="613"/>
      <c r="K150" s="613"/>
      <c r="L150" s="543"/>
      <c r="M150" s="526"/>
      <c r="N150" s="596" t="s">
        <v>628</v>
      </c>
      <c r="O150" s="316"/>
    </row>
    <row r="151" spans="1:23" ht="15.6" customHeight="1">
      <c r="A151" s="45"/>
      <c r="B151" s="692"/>
      <c r="C151" s="690"/>
      <c r="D151" s="688"/>
      <c r="E151" s="465"/>
      <c r="F151" s="465"/>
      <c r="G151" s="465"/>
      <c r="H151" s="531"/>
      <c r="I151" s="628"/>
      <c r="J151" s="601" t="s">
        <v>657</v>
      </c>
      <c r="K151" s="626" t="s">
        <v>0</v>
      </c>
      <c r="L151" s="543"/>
      <c r="M151" s="621"/>
      <c r="N151" s="1030" t="s">
        <v>689</v>
      </c>
      <c r="O151" s="597" t="s">
        <v>0</v>
      </c>
    </row>
    <row r="152" spans="1:23" ht="24.6" customHeight="1">
      <c r="A152" s="45"/>
      <c r="B152" s="687"/>
      <c r="C152" s="665"/>
      <c r="D152" s="663"/>
      <c r="H152" s="531"/>
      <c r="I152" s="519" t="s">
        <v>282</v>
      </c>
      <c r="J152" s="488"/>
      <c r="K152" s="486">
        <v>2</v>
      </c>
      <c r="L152" s="543"/>
      <c r="M152" s="587" t="s">
        <v>282</v>
      </c>
      <c r="N152" s="1031"/>
      <c r="O152" s="486"/>
    </row>
    <row r="153" spans="1:23" ht="15" customHeight="1">
      <c r="A153" s="45"/>
      <c r="B153" s="687"/>
      <c r="C153" s="665"/>
      <c r="D153" s="663"/>
      <c r="H153" s="531"/>
      <c r="I153" s="521"/>
      <c r="J153" s="489"/>
      <c r="K153" s="487"/>
      <c r="L153" s="543"/>
      <c r="M153" s="590"/>
      <c r="N153" s="624" t="s">
        <v>687</v>
      </c>
      <c r="O153" s="487"/>
    </row>
    <row r="154" spans="1:23" ht="15.6" customHeight="1">
      <c r="A154" s="45"/>
      <c r="B154" s="636"/>
      <c r="C154" s="636"/>
      <c r="D154" s="636"/>
      <c r="E154" s="478"/>
      <c r="F154" s="478"/>
      <c r="G154" s="478"/>
      <c r="H154" s="531"/>
      <c r="I154" s="612"/>
      <c r="J154" s="613"/>
      <c r="K154" s="613"/>
      <c r="L154" s="543"/>
      <c r="M154" s="526"/>
      <c r="N154" s="596" t="s">
        <v>628</v>
      </c>
      <c r="O154" s="597" t="s">
        <v>0</v>
      </c>
      <c r="R154" s="10"/>
      <c r="S154" s="10"/>
      <c r="T154" s="10"/>
      <c r="U154" s="10"/>
      <c r="V154" s="10"/>
      <c r="W154" s="10"/>
    </row>
    <row r="155" spans="1:23" ht="15.6" customHeight="1">
      <c r="A155" s="45"/>
      <c r="B155" s="692"/>
      <c r="C155" s="690"/>
      <c r="D155" s="688"/>
      <c r="E155" s="465"/>
      <c r="F155" s="465"/>
      <c r="G155" s="465"/>
      <c r="H155" s="531"/>
      <c r="I155" s="628"/>
      <c r="J155" s="601" t="s">
        <v>657</v>
      </c>
      <c r="K155" s="626" t="s">
        <v>0</v>
      </c>
      <c r="L155" s="543"/>
      <c r="M155" s="621" t="s">
        <v>704</v>
      </c>
      <c r="N155" s="731" t="s">
        <v>710</v>
      </c>
      <c r="O155" s="1"/>
      <c r="R155" s="10"/>
      <c r="S155" s="10"/>
      <c r="T155" s="10"/>
      <c r="U155" s="10"/>
      <c r="V155" s="10"/>
      <c r="W155" s="10"/>
    </row>
    <row r="156" spans="1:23" ht="21">
      <c r="A156" s="45"/>
      <c r="B156" s="687"/>
      <c r="C156" s="694"/>
      <c r="D156" s="706"/>
      <c r="E156" s="128"/>
      <c r="F156" s="128"/>
      <c r="G156" s="128"/>
      <c r="H156" s="531"/>
      <c r="I156" s="609" t="s">
        <v>282</v>
      </c>
      <c r="J156" s="384"/>
      <c r="K156" s="509">
        <v>2</v>
      </c>
      <c r="L156" s="543"/>
      <c r="M156" s="588" t="s">
        <v>712</v>
      </c>
      <c r="N156" s="716" t="s">
        <v>713</v>
      </c>
      <c r="O156" s="509"/>
      <c r="S156" s="515"/>
      <c r="T156" s="518"/>
      <c r="U156" s="199"/>
      <c r="V156" s="10"/>
      <c r="W156" s="10"/>
    </row>
    <row r="157" spans="1:23">
      <c r="A157" s="45"/>
      <c r="B157" s="761"/>
      <c r="C157" s="694"/>
      <c r="D157" s="706"/>
      <c r="E157" s="128"/>
      <c r="F157" s="128"/>
      <c r="G157" s="128"/>
      <c r="H157" s="531"/>
      <c r="I157" s="609"/>
      <c r="J157" s="384"/>
      <c r="K157" s="767"/>
      <c r="L157" s="543"/>
      <c r="M157" s="588"/>
      <c r="N157" s="793"/>
      <c r="O157" s="794"/>
      <c r="S157" s="773"/>
      <c r="T157" s="778"/>
      <c r="U157" s="199"/>
      <c r="V157" s="10"/>
      <c r="W157" s="10"/>
    </row>
    <row r="158" spans="1:23" ht="15.6" customHeight="1">
      <c r="A158" s="45"/>
      <c r="B158" s="636"/>
      <c r="C158" s="636"/>
      <c r="D158" s="636"/>
      <c r="E158" s="685"/>
      <c r="F158" s="480"/>
      <c r="G158" s="480"/>
      <c r="H158" s="531"/>
      <c r="I158" s="613"/>
      <c r="J158" s="613"/>
      <c r="K158" s="613"/>
      <c r="L158" s="543"/>
      <c r="M158" s="316"/>
      <c r="N158" s="627" t="s">
        <v>705</v>
      </c>
      <c r="O158" s="568"/>
    </row>
    <row r="159" spans="1:23" ht="15.6" customHeight="1">
      <c r="A159" s="45"/>
      <c r="B159" s="692"/>
      <c r="C159" s="690"/>
      <c r="D159" s="688"/>
      <c r="E159" s="683"/>
      <c r="F159" s="460"/>
      <c r="G159" s="460"/>
      <c r="H159" s="531"/>
      <c r="I159" s="606"/>
      <c r="J159" s="601" t="s">
        <v>657</v>
      </c>
      <c r="K159" s="626" t="s">
        <v>0</v>
      </c>
      <c r="L159" s="543"/>
      <c r="M159" s="586"/>
      <c r="N159" s="623" t="s">
        <v>628</v>
      </c>
      <c r="O159" s="597" t="s">
        <v>0</v>
      </c>
    </row>
    <row r="160" spans="1:23" ht="20.399999999999999">
      <c r="A160" s="45"/>
      <c r="B160" s="687"/>
      <c r="C160" s="694"/>
      <c r="D160" s="689"/>
      <c r="E160" s="128"/>
      <c r="F160" s="128"/>
      <c r="G160" s="128"/>
      <c r="H160" s="531"/>
      <c r="I160" s="521" t="s">
        <v>282</v>
      </c>
      <c r="J160" s="468"/>
      <c r="K160" s="487">
        <v>2</v>
      </c>
      <c r="L160" s="543"/>
      <c r="M160" s="590" t="s">
        <v>282</v>
      </c>
      <c r="N160" s="753" t="s">
        <v>716</v>
      </c>
      <c r="O160" s="487">
        <v>4</v>
      </c>
    </row>
    <row r="161" spans="1:23" ht="15.6" customHeight="1">
      <c r="A161" s="45"/>
      <c r="B161" s="636"/>
      <c r="C161" s="636"/>
      <c r="D161" s="636"/>
      <c r="E161" s="478"/>
      <c r="F161" s="478"/>
      <c r="G161" s="478"/>
      <c r="H161" s="531"/>
      <c r="I161" s="612"/>
      <c r="J161" s="613"/>
      <c r="K161" s="613"/>
      <c r="L161" s="543"/>
      <c r="M161" s="526"/>
      <c r="N161" s="624" t="s">
        <v>706</v>
      </c>
      <c r="O161" s="316"/>
    </row>
    <row r="162" spans="1:23" ht="15.6" customHeight="1">
      <c r="A162" s="45"/>
      <c r="B162" s="692"/>
      <c r="C162" s="690"/>
      <c r="D162" s="688"/>
      <c r="E162" s="465"/>
      <c r="F162" s="465"/>
      <c r="G162" s="465"/>
      <c r="H162" s="531"/>
      <c r="I162" s="631"/>
      <c r="J162" s="625" t="s">
        <v>548</v>
      </c>
      <c r="K162" s="626" t="s">
        <v>0</v>
      </c>
      <c r="L162" s="543"/>
      <c r="M162" s="633"/>
      <c r="N162" s="596" t="s">
        <v>628</v>
      </c>
      <c r="O162" s="597" t="s">
        <v>0</v>
      </c>
      <c r="P162" s="1"/>
    </row>
    <row r="163" spans="1:23" ht="15" customHeight="1">
      <c r="A163" s="45"/>
      <c r="B163" s="687"/>
      <c r="C163" s="664"/>
      <c r="D163" s="701"/>
      <c r="H163" s="531"/>
      <c r="I163" s="618"/>
      <c r="J163" s="28"/>
      <c r="K163" s="156"/>
      <c r="L163" s="543"/>
      <c r="M163" s="762" t="s">
        <v>282</v>
      </c>
      <c r="N163" s="1030" t="s">
        <v>717</v>
      </c>
      <c r="O163" s="795">
        <v>4</v>
      </c>
      <c r="P163" s="1"/>
    </row>
    <row r="164" spans="1:23" ht="15" customHeight="1">
      <c r="A164" s="45"/>
      <c r="B164" s="687"/>
      <c r="C164" s="664"/>
      <c r="D164" s="701"/>
      <c r="H164" s="531"/>
      <c r="I164" s="618"/>
      <c r="J164" s="28"/>
      <c r="K164" s="156"/>
      <c r="L164" s="543"/>
      <c r="M164" s="592"/>
      <c r="N164" s="1031"/>
      <c r="O164" s="156"/>
    </row>
    <row r="165" spans="1:23" ht="15.6" customHeight="1">
      <c r="A165" s="45"/>
      <c r="B165" s="636"/>
      <c r="C165" s="636"/>
      <c r="D165" s="636"/>
      <c r="E165" s="478"/>
      <c r="F165" s="478"/>
      <c r="G165" s="478"/>
      <c r="H165" s="531"/>
      <c r="I165" s="612"/>
      <c r="J165" s="613"/>
      <c r="K165" s="613"/>
      <c r="L165" s="543"/>
      <c r="M165" s="526"/>
      <c r="N165" s="627" t="s">
        <v>707</v>
      </c>
      <c r="O165" s="316"/>
      <c r="R165" s="10"/>
      <c r="S165" s="10"/>
      <c r="T165" s="10"/>
      <c r="U165" s="10"/>
      <c r="V165" s="10"/>
      <c r="W165" s="10"/>
    </row>
    <row r="166" spans="1:23" ht="15.6" customHeight="1">
      <c r="A166" s="45"/>
      <c r="B166" s="692"/>
      <c r="C166" s="690"/>
      <c r="D166" s="688"/>
      <c r="E166" s="465"/>
      <c r="F166" s="465"/>
      <c r="G166" s="465"/>
      <c r="H166" s="531"/>
      <c r="I166" s="628"/>
      <c r="J166" s="625" t="s">
        <v>548</v>
      </c>
      <c r="K166" s="626" t="s">
        <v>0</v>
      </c>
      <c r="L166" s="543"/>
      <c r="M166" s="621"/>
      <c r="N166" s="596" t="s">
        <v>628</v>
      </c>
      <c r="O166" s="597" t="s">
        <v>0</v>
      </c>
    </row>
    <row r="167" spans="1:23" ht="24.6" customHeight="1">
      <c r="A167" s="45"/>
      <c r="B167" s="687"/>
      <c r="C167" s="665"/>
      <c r="D167" s="689"/>
      <c r="H167" s="531"/>
      <c r="I167" s="519" t="s">
        <v>170</v>
      </c>
      <c r="J167" s="398"/>
      <c r="K167" s="351">
        <v>206</v>
      </c>
      <c r="L167" s="543"/>
      <c r="M167" s="762" t="s">
        <v>282</v>
      </c>
      <c r="N167" s="753" t="s">
        <v>716</v>
      </c>
      <c r="O167" s="351">
        <v>4</v>
      </c>
    </row>
    <row r="168" spans="1:23">
      <c r="A168" s="45"/>
      <c r="B168" s="687"/>
      <c r="C168" s="665"/>
      <c r="D168" s="689"/>
      <c r="H168" s="531"/>
      <c r="I168" s="609" t="s">
        <v>324</v>
      </c>
      <c r="J168" s="388"/>
      <c r="K168" s="511">
        <v>206</v>
      </c>
      <c r="L168" s="543"/>
      <c r="M168" s="588"/>
      <c r="N168" s="388"/>
      <c r="O168" s="511"/>
    </row>
    <row r="169" spans="1:23" ht="15.6" customHeight="1">
      <c r="A169" s="45"/>
      <c r="B169" s="636"/>
      <c r="C169" s="636"/>
      <c r="D169" s="636"/>
      <c r="E169" s="478"/>
      <c r="F169" s="478"/>
      <c r="G169" s="478"/>
      <c r="H169" s="531"/>
      <c r="I169" s="612"/>
      <c r="J169" s="616"/>
      <c r="K169" s="616"/>
      <c r="L169" s="543"/>
      <c r="M169" s="526"/>
      <c r="N169" s="624" t="s">
        <v>708</v>
      </c>
      <c r="O169" s="316"/>
    </row>
    <row r="170" spans="1:23" ht="15.6" customHeight="1">
      <c r="A170" s="45"/>
      <c r="B170" s="692"/>
      <c r="C170" s="690"/>
      <c r="D170" s="688"/>
      <c r="E170" s="465"/>
      <c r="F170" s="465"/>
      <c r="G170" s="465"/>
      <c r="H170" s="531"/>
      <c r="I170" s="606"/>
      <c r="J170" s="601" t="s">
        <v>548</v>
      </c>
      <c r="K170" s="599" t="s">
        <v>0</v>
      </c>
      <c r="L170" s="543"/>
      <c r="M170" s="621"/>
      <c r="N170" s="623" t="s">
        <v>547</v>
      </c>
      <c r="O170" s="597" t="s">
        <v>0</v>
      </c>
    </row>
    <row r="171" spans="1:23">
      <c r="A171" s="45"/>
      <c r="B171" s="687"/>
      <c r="C171" s="664"/>
      <c r="D171" s="701"/>
      <c r="H171" s="531"/>
      <c r="I171" s="519" t="s">
        <v>89</v>
      </c>
      <c r="J171" s="385"/>
      <c r="K171" s="495">
        <v>206</v>
      </c>
      <c r="L171" s="543"/>
      <c r="M171" s="587" t="s">
        <v>425</v>
      </c>
      <c r="N171" s="731" t="s">
        <v>709</v>
      </c>
      <c r="O171" s="495">
        <v>206</v>
      </c>
    </row>
    <row r="172" spans="1:23" ht="25.2" customHeight="1">
      <c r="A172" s="45"/>
      <c r="B172" s="687"/>
      <c r="C172" s="664"/>
      <c r="D172" s="701"/>
      <c r="H172" s="531"/>
      <c r="I172" s="519" t="s">
        <v>327</v>
      </c>
      <c r="J172" s="426"/>
      <c r="K172" s="495">
        <v>206</v>
      </c>
      <c r="L172" s="543"/>
      <c r="M172" s="587" t="s">
        <v>715</v>
      </c>
      <c r="N172" s="716" t="s">
        <v>714</v>
      </c>
      <c r="O172" s="495">
        <v>206</v>
      </c>
    </row>
    <row r="173" spans="1:23" ht="15.6" customHeight="1">
      <c r="A173" s="45"/>
      <c r="B173" s="707"/>
      <c r="C173" s="288"/>
      <c r="D173" s="251"/>
      <c r="H173" s="531"/>
      <c r="I173" s="609"/>
      <c r="J173" s="416"/>
      <c r="K173" s="511"/>
      <c r="L173" s="543"/>
      <c r="M173" s="588"/>
      <c r="N173" s="416"/>
      <c r="O173" s="511"/>
    </row>
    <row r="174" spans="1:23" ht="15.6" customHeight="1">
      <c r="A174" s="45"/>
      <c r="B174" s="636"/>
      <c r="C174" s="636"/>
      <c r="D174" s="636"/>
      <c r="E174" s="478"/>
      <c r="F174" s="478"/>
      <c r="G174" s="478"/>
      <c r="H174" s="531"/>
      <c r="I174" s="612"/>
      <c r="J174" s="616"/>
      <c r="K174" s="616"/>
      <c r="L174" s="543"/>
      <c r="M174" s="526"/>
      <c r="N174" s="715" t="s">
        <v>718</v>
      </c>
      <c r="O174" s="316"/>
      <c r="R174" s="10"/>
      <c r="S174" s="10"/>
      <c r="T174" s="10"/>
      <c r="U174" s="10"/>
      <c r="V174" s="10"/>
    </row>
    <row r="175" spans="1:23" ht="15.6" customHeight="1">
      <c r="A175" s="45"/>
      <c r="B175" s="692"/>
      <c r="C175" s="690"/>
      <c r="D175" s="688"/>
      <c r="E175" s="465"/>
      <c r="F175" s="465"/>
      <c r="G175" s="465"/>
      <c r="H175" s="531"/>
      <c r="I175" s="606"/>
      <c r="J175" s="601" t="s">
        <v>548</v>
      </c>
      <c r="K175" s="599" t="s">
        <v>0</v>
      </c>
      <c r="L175" s="543"/>
      <c r="M175" s="621"/>
      <c r="N175" s="596" t="s">
        <v>628</v>
      </c>
      <c r="O175" s="597" t="s">
        <v>0</v>
      </c>
      <c r="R175" s="10"/>
      <c r="S175" s="10"/>
      <c r="T175" s="10"/>
      <c r="U175" s="10"/>
      <c r="V175" s="10"/>
    </row>
    <row r="176" spans="1:23">
      <c r="A176" s="45"/>
      <c r="B176" s="701"/>
      <c r="C176" s="664"/>
      <c r="D176" s="701"/>
      <c r="E176" s="128"/>
      <c r="F176" s="128"/>
      <c r="G176" s="128"/>
      <c r="H176" s="531"/>
      <c r="I176" s="609" t="s">
        <v>282</v>
      </c>
      <c r="J176" s="508"/>
      <c r="K176" s="509">
        <v>2</v>
      </c>
      <c r="L176" s="543"/>
      <c r="M176" s="588" t="s">
        <v>282</v>
      </c>
      <c r="N176" s="508"/>
      <c r="O176" s="509"/>
      <c r="R176" s="10"/>
      <c r="S176" s="10"/>
      <c r="T176" s="10"/>
      <c r="U176" s="10"/>
      <c r="V176" s="10"/>
    </row>
    <row r="177" spans="1:22" ht="15.6" customHeight="1">
      <c r="A177" s="45"/>
      <c r="B177" s="636"/>
      <c r="C177" s="636"/>
      <c r="D177" s="636"/>
      <c r="E177" s="477"/>
      <c r="F177" s="477"/>
      <c r="G177" s="477"/>
      <c r="H177" s="531"/>
      <c r="I177" s="610"/>
      <c r="J177" s="616"/>
      <c r="K177" s="616"/>
      <c r="L177" s="543"/>
      <c r="M177" s="525"/>
      <c r="N177" s="715" t="s">
        <v>718</v>
      </c>
      <c r="O177" s="316"/>
      <c r="R177" s="10"/>
      <c r="S177" s="10"/>
      <c r="T177" s="10"/>
      <c r="U177" s="10"/>
      <c r="V177" s="10"/>
    </row>
    <row r="178" spans="1:22" ht="15.6" customHeight="1">
      <c r="A178" s="45"/>
      <c r="B178" s="692"/>
      <c r="C178" s="690"/>
      <c r="D178" s="688"/>
      <c r="E178" s="465"/>
      <c r="F178" s="465"/>
      <c r="G178" s="465"/>
      <c r="H178" s="531"/>
      <c r="I178" s="611"/>
      <c r="J178" s="601" t="s">
        <v>548</v>
      </c>
      <c r="K178" s="599" t="s">
        <v>0</v>
      </c>
      <c r="L178" s="543"/>
      <c r="M178" s="634"/>
      <c r="N178" s="596" t="s">
        <v>628</v>
      </c>
      <c r="O178" s="597" t="s">
        <v>0</v>
      </c>
    </row>
    <row r="179" spans="1:22">
      <c r="A179" s="45"/>
      <c r="B179" s="687"/>
      <c r="C179" s="664"/>
      <c r="D179" s="701"/>
      <c r="E179" s="9"/>
      <c r="F179" s="28"/>
      <c r="G179" s="28"/>
      <c r="H179" s="531"/>
      <c r="I179" s="609" t="s">
        <v>282</v>
      </c>
      <c r="J179" s="508"/>
      <c r="K179" s="509">
        <v>2</v>
      </c>
      <c r="L179" s="543"/>
      <c r="M179" s="588" t="s">
        <v>282</v>
      </c>
      <c r="N179" s="508"/>
      <c r="O179" s="509"/>
    </row>
    <row r="180" spans="1:22" ht="15.6" customHeight="1">
      <c r="A180" s="45"/>
      <c r="B180" s="636"/>
      <c r="C180" s="636"/>
      <c r="D180" s="636"/>
      <c r="E180" s="477"/>
      <c r="F180" s="477"/>
      <c r="G180" s="477"/>
      <c r="H180" s="531"/>
      <c r="I180" s="610"/>
      <c r="J180" s="616"/>
      <c r="K180" s="616"/>
      <c r="L180" s="543"/>
      <c r="M180" s="525"/>
      <c r="N180" s="715" t="s">
        <v>718</v>
      </c>
      <c r="O180" s="316"/>
      <c r="R180" s="10"/>
      <c r="S180" s="10"/>
      <c r="T180" s="10"/>
      <c r="U180" s="10"/>
      <c r="V180" s="10"/>
    </row>
    <row r="181" spans="1:22" ht="15.6" customHeight="1">
      <c r="A181" s="45"/>
      <c r="B181" s="692"/>
      <c r="C181" s="690"/>
      <c r="D181" s="688"/>
      <c r="E181" s="465"/>
      <c r="F181" s="465"/>
      <c r="G181" s="465"/>
      <c r="H181" s="531"/>
      <c r="I181" s="606"/>
      <c r="J181" s="601" t="s">
        <v>548</v>
      </c>
      <c r="K181" s="599" t="s">
        <v>0</v>
      </c>
      <c r="L181" s="543"/>
      <c r="M181" s="621"/>
      <c r="N181" s="596" t="s">
        <v>628</v>
      </c>
      <c r="O181" s="597" t="s">
        <v>0</v>
      </c>
      <c r="R181" s="10"/>
      <c r="S181" s="10"/>
      <c r="T181" s="10"/>
      <c r="U181" s="10"/>
      <c r="V181" s="10"/>
    </row>
    <row r="182" spans="1:22">
      <c r="A182" s="45"/>
      <c r="B182" s="687"/>
      <c r="C182" s="664"/>
      <c r="D182" s="701"/>
      <c r="H182" s="531"/>
      <c r="I182" s="381" t="s">
        <v>282</v>
      </c>
      <c r="J182" s="508"/>
      <c r="K182" s="509">
        <v>2</v>
      </c>
      <c r="L182" s="543"/>
      <c r="M182" s="593" t="s">
        <v>282</v>
      </c>
      <c r="N182" s="508"/>
      <c r="O182" s="509"/>
      <c r="R182" s="10"/>
      <c r="S182" s="10"/>
      <c r="T182" s="10"/>
      <c r="U182" s="10"/>
      <c r="V182" s="10"/>
    </row>
    <row r="183" spans="1:22" ht="15.6" customHeight="1">
      <c r="A183" s="45"/>
      <c r="B183" s="636"/>
      <c r="C183" s="636"/>
      <c r="D183" s="636"/>
      <c r="E183" s="478"/>
      <c r="F183" s="478"/>
      <c r="G183" s="478"/>
      <c r="H183" s="531"/>
      <c r="I183" s="612"/>
      <c r="J183" s="616"/>
      <c r="K183" s="616"/>
      <c r="L183" s="543"/>
      <c r="M183" s="526"/>
      <c r="N183" s="715" t="s">
        <v>718</v>
      </c>
      <c r="O183" s="316"/>
      <c r="P183" s="447"/>
      <c r="R183" s="10"/>
      <c r="S183" s="10"/>
      <c r="T183" s="10"/>
      <c r="U183" s="10"/>
      <c r="V183" s="10"/>
    </row>
    <row r="184" spans="1:22" ht="15.6" customHeight="1">
      <c r="A184" s="45"/>
      <c r="B184" s="692"/>
      <c r="C184" s="690"/>
      <c r="D184" s="688"/>
      <c r="E184" s="465"/>
      <c r="F184" s="465"/>
      <c r="G184" s="465"/>
      <c r="H184" s="531"/>
      <c r="I184" s="606"/>
      <c r="J184" s="601" t="s">
        <v>548</v>
      </c>
      <c r="K184" s="599" t="s">
        <v>0</v>
      </c>
      <c r="L184" s="543"/>
      <c r="M184" s="621"/>
      <c r="N184" s="596" t="s">
        <v>628</v>
      </c>
      <c r="O184" s="597" t="s">
        <v>0</v>
      </c>
      <c r="P184" s="449"/>
      <c r="Q184" s="104"/>
      <c r="R184" s="104"/>
      <c r="S184" s="104"/>
    </row>
    <row r="185" spans="1:22">
      <c r="A185" s="45"/>
      <c r="B185" s="687"/>
      <c r="C185" s="664"/>
      <c r="D185" s="701"/>
      <c r="H185" s="531"/>
      <c r="I185" s="519" t="s">
        <v>89</v>
      </c>
      <c r="J185" s="385"/>
      <c r="K185" s="495">
        <v>206</v>
      </c>
      <c r="L185" s="543"/>
      <c r="M185" s="587" t="s">
        <v>89</v>
      </c>
      <c r="N185" s="385"/>
      <c r="O185" s="495"/>
      <c r="P185" s="449"/>
      <c r="Q185" s="104"/>
      <c r="R185" s="104"/>
      <c r="S185" s="104"/>
    </row>
    <row r="186" spans="1:22" ht="15" customHeight="1">
      <c r="A186" s="45"/>
      <c r="B186" s="687"/>
      <c r="C186" s="664"/>
      <c r="D186" s="701"/>
      <c r="H186" s="531"/>
      <c r="I186" s="519" t="s">
        <v>496</v>
      </c>
      <c r="J186" s="398"/>
      <c r="K186" s="351">
        <v>206</v>
      </c>
      <c r="L186" s="543"/>
      <c r="M186" s="587" t="s">
        <v>496</v>
      </c>
      <c r="N186" s="398"/>
      <c r="O186" s="351"/>
      <c r="P186" s="449"/>
      <c r="Q186" s="104"/>
      <c r="R186" s="104"/>
      <c r="S186" s="104"/>
    </row>
    <row r="187" spans="1:22">
      <c r="A187" s="45"/>
      <c r="B187" s="687"/>
      <c r="C187" s="708"/>
      <c r="D187" s="701"/>
      <c r="H187" s="531"/>
      <c r="I187" s="519" t="s">
        <v>497</v>
      </c>
      <c r="J187" s="388"/>
      <c r="K187" s="511">
        <v>206</v>
      </c>
      <c r="L187" s="543"/>
      <c r="M187" s="587" t="s">
        <v>497</v>
      </c>
      <c r="N187" s="388"/>
      <c r="O187" s="511"/>
      <c r="P187" s="449"/>
      <c r="Q187" s="104"/>
      <c r="R187" s="104"/>
      <c r="S187" s="104"/>
    </row>
    <row r="188" spans="1:22" ht="15.6" customHeight="1">
      <c r="A188" s="45"/>
      <c r="B188" s="636"/>
      <c r="C188" s="636"/>
      <c r="D188" s="636"/>
      <c r="E188" s="478"/>
      <c r="F188" s="478"/>
      <c r="G188" s="478"/>
      <c r="H188" s="531"/>
      <c r="I188" s="612"/>
      <c r="J188" s="616"/>
      <c r="K188" s="616"/>
      <c r="L188" s="543"/>
      <c r="M188" s="526"/>
      <c r="N188" s="316"/>
      <c r="O188" s="316"/>
      <c r="P188" s="449"/>
      <c r="Q188" s="104"/>
      <c r="R188" s="104"/>
      <c r="S188" s="104"/>
    </row>
    <row r="189" spans="1:22" ht="15.6" customHeight="1">
      <c r="A189" s="45"/>
      <c r="B189" s="692"/>
      <c r="C189" s="690"/>
      <c r="D189" s="688"/>
      <c r="E189" s="465"/>
      <c r="F189" s="465"/>
      <c r="G189" s="465"/>
      <c r="H189" s="531"/>
      <c r="I189" s="606"/>
      <c r="J189" s="601" t="s">
        <v>548</v>
      </c>
      <c r="K189" s="599" t="s">
        <v>0</v>
      </c>
      <c r="L189" s="543"/>
      <c r="M189" s="621"/>
      <c r="N189" s="596" t="s">
        <v>628</v>
      </c>
      <c r="O189" s="597" t="s">
        <v>0</v>
      </c>
      <c r="P189" s="449">
        <v>24</v>
      </c>
      <c r="Q189" s="104"/>
      <c r="R189" s="104"/>
      <c r="S189" s="104"/>
    </row>
    <row r="190" spans="1:22" ht="15" customHeight="1">
      <c r="A190" s="45"/>
      <c r="B190" s="687"/>
      <c r="C190" s="709"/>
      <c r="D190" s="701"/>
      <c r="H190" s="531"/>
      <c r="I190" s="253" t="s">
        <v>282</v>
      </c>
      <c r="J190" s="488"/>
      <c r="K190" s="486">
        <v>2</v>
      </c>
      <c r="L190" s="543"/>
      <c r="M190" s="594" t="s">
        <v>282</v>
      </c>
      <c r="N190" s="488"/>
      <c r="O190" s="486"/>
      <c r="P190" s="449"/>
      <c r="Q190" s="104"/>
      <c r="R190" s="104"/>
      <c r="S190" s="104"/>
    </row>
    <row r="191" spans="1:22" ht="13.95" customHeight="1">
      <c r="A191" s="6"/>
      <c r="B191" s="687"/>
      <c r="C191" s="709"/>
      <c r="D191" s="701"/>
      <c r="H191" s="531"/>
      <c r="I191" s="254"/>
      <c r="J191" s="489"/>
      <c r="K191" s="487"/>
      <c r="L191" s="543"/>
      <c r="M191" s="595"/>
      <c r="N191" s="489"/>
      <c r="O191" s="487"/>
      <c r="P191" s="449">
        <v>64</v>
      </c>
      <c r="Q191" s="104"/>
      <c r="R191" s="104"/>
      <c r="S191" s="104"/>
    </row>
    <row r="192" spans="1:22" ht="15.6" customHeight="1">
      <c r="A192" s="6"/>
      <c r="B192" s="636"/>
      <c r="C192" s="636"/>
      <c r="D192" s="636"/>
      <c r="E192" s="478"/>
      <c r="F192" s="478"/>
      <c r="G192" s="478"/>
      <c r="H192" s="531"/>
      <c r="I192" s="612"/>
      <c r="J192" s="616"/>
      <c r="K192" s="616"/>
      <c r="L192" s="543"/>
      <c r="M192" s="526"/>
      <c r="N192" s="316"/>
      <c r="O192" s="316"/>
      <c r="Q192" s="104"/>
      <c r="R192" s="104"/>
      <c r="S192" s="104"/>
    </row>
    <row r="193" spans="1:16" ht="15.6" customHeight="1">
      <c r="A193" s="6"/>
      <c r="B193" s="692"/>
      <c r="C193" s="690"/>
      <c r="D193" s="688"/>
      <c r="E193" s="465"/>
      <c r="F193" s="465"/>
      <c r="G193" s="465"/>
      <c r="H193" s="531"/>
      <c r="I193" s="606"/>
      <c r="J193" s="601" t="s">
        <v>548</v>
      </c>
      <c r="K193" s="599" t="s">
        <v>0</v>
      </c>
      <c r="L193" s="543"/>
      <c r="M193" s="621"/>
      <c r="N193" s="596" t="s">
        <v>628</v>
      </c>
      <c r="O193" s="597" t="s">
        <v>0</v>
      </c>
    </row>
    <row r="194" spans="1:16">
      <c r="A194" s="6"/>
      <c r="B194" s="687"/>
      <c r="C194" s="710"/>
      <c r="D194" s="660"/>
      <c r="H194" s="531"/>
      <c r="I194" s="519" t="s">
        <v>89</v>
      </c>
      <c r="J194" s="385"/>
      <c r="K194" s="495">
        <v>206</v>
      </c>
      <c r="L194" s="543"/>
      <c r="M194" s="587" t="s">
        <v>89</v>
      </c>
      <c r="N194" s="385"/>
      <c r="O194" s="495"/>
    </row>
    <row r="195" spans="1:16" ht="15" customHeight="1">
      <c r="A195" s="6"/>
      <c r="B195" s="687"/>
      <c r="C195" s="289"/>
      <c r="D195" s="701"/>
      <c r="H195" s="531"/>
      <c r="I195" s="519" t="s">
        <v>327</v>
      </c>
      <c r="J195" s="386"/>
      <c r="K195" s="495">
        <v>206</v>
      </c>
      <c r="L195" s="543"/>
      <c r="M195" s="587" t="s">
        <v>327</v>
      </c>
      <c r="N195" s="386"/>
      <c r="O195" s="495"/>
    </row>
    <row r="196" spans="1:16">
      <c r="A196" s="6"/>
      <c r="B196" s="687"/>
      <c r="C196" s="709"/>
      <c r="D196" s="701"/>
      <c r="E196" s="128"/>
      <c r="F196" s="128"/>
      <c r="G196" s="128"/>
      <c r="H196" s="531"/>
      <c r="I196" s="609" t="s">
        <v>323</v>
      </c>
      <c r="J196" s="388"/>
      <c r="K196" s="511">
        <v>206</v>
      </c>
      <c r="L196" s="543"/>
      <c r="M196" s="588" t="s">
        <v>323</v>
      </c>
      <c r="N196" s="388"/>
      <c r="O196" s="511"/>
    </row>
    <row r="197" spans="1:16" ht="15.6" customHeight="1">
      <c r="A197" s="6"/>
      <c r="B197" s="636"/>
      <c r="C197" s="636"/>
      <c r="D197" s="636"/>
      <c r="E197" s="478"/>
      <c r="F197" s="478"/>
      <c r="G197" s="478"/>
      <c r="H197" s="531"/>
      <c r="I197" s="612"/>
      <c r="J197" s="616"/>
      <c r="K197" s="616"/>
      <c r="L197" s="543"/>
      <c r="M197" s="526"/>
      <c r="N197" s="316"/>
      <c r="O197" s="316"/>
    </row>
    <row r="198" spans="1:16" ht="15.6" customHeight="1">
      <c r="A198" s="6"/>
      <c r="B198" s="692"/>
      <c r="C198" s="690"/>
      <c r="D198" s="688"/>
      <c r="E198" s="465"/>
      <c r="F198" s="465"/>
      <c r="G198" s="465"/>
      <c r="H198" s="531"/>
      <c r="I198" s="606"/>
      <c r="J198" s="601" t="s">
        <v>548</v>
      </c>
      <c r="K198" s="599" t="s">
        <v>0</v>
      </c>
      <c r="L198" s="543"/>
      <c r="M198" s="621"/>
      <c r="N198" s="596" t="s">
        <v>628</v>
      </c>
      <c r="O198" s="597" t="s">
        <v>0</v>
      </c>
    </row>
    <row r="199" spans="1:16" ht="15" customHeight="1">
      <c r="A199" s="6"/>
      <c r="B199" s="687"/>
      <c r="C199" s="709"/>
      <c r="D199" s="701"/>
      <c r="H199" s="531"/>
      <c r="I199" s="253" t="s">
        <v>282</v>
      </c>
      <c r="J199" s="488"/>
      <c r="K199" s="486">
        <v>2</v>
      </c>
      <c r="L199" s="543"/>
      <c r="M199" s="594" t="s">
        <v>282</v>
      </c>
      <c r="N199" s="488"/>
      <c r="O199" s="486"/>
    </row>
    <row r="200" spans="1:16" ht="15" customHeight="1">
      <c r="A200" s="6"/>
      <c r="B200" s="687"/>
      <c r="C200" s="709"/>
      <c r="D200" s="701"/>
      <c r="H200" s="531"/>
      <c r="I200" s="254"/>
      <c r="J200" s="489"/>
      <c r="K200" s="487"/>
      <c r="L200" s="543"/>
      <c r="M200" s="595"/>
      <c r="N200" s="489"/>
      <c r="O200" s="487"/>
    </row>
    <row r="201" spans="1:16" ht="15.6" customHeight="1">
      <c r="A201" s="6"/>
      <c r="B201" s="636"/>
      <c r="C201" s="636"/>
      <c r="D201" s="636"/>
      <c r="E201" s="478"/>
      <c r="F201" s="478"/>
      <c r="G201" s="478"/>
      <c r="H201" s="531"/>
      <c r="I201" s="612"/>
      <c r="J201" s="616"/>
      <c r="K201" s="616"/>
      <c r="L201" s="543"/>
      <c r="M201" s="526"/>
      <c r="N201" s="316"/>
      <c r="O201" s="316"/>
    </row>
    <row r="202" spans="1:16" ht="15.6" customHeight="1">
      <c r="A202" s="6"/>
      <c r="B202" s="692"/>
      <c r="C202" s="690"/>
      <c r="D202" s="688"/>
      <c r="E202" s="465"/>
      <c r="F202" s="465"/>
      <c r="G202" s="465"/>
      <c r="H202" s="531"/>
      <c r="I202" s="606"/>
      <c r="J202" s="601" t="s">
        <v>548</v>
      </c>
      <c r="K202" s="599" t="s">
        <v>0</v>
      </c>
      <c r="L202" s="543"/>
      <c r="M202" s="621"/>
      <c r="N202" s="596" t="s">
        <v>628</v>
      </c>
      <c r="O202" s="597" t="s">
        <v>0</v>
      </c>
    </row>
    <row r="203" spans="1:16" ht="15" customHeight="1">
      <c r="A203" s="6"/>
      <c r="B203" s="687"/>
      <c r="C203" s="709"/>
      <c r="D203" s="701"/>
      <c r="H203" s="531"/>
      <c r="I203" s="519" t="s">
        <v>499</v>
      </c>
      <c r="J203" s="417"/>
      <c r="K203" s="351">
        <v>206</v>
      </c>
      <c r="L203" s="543"/>
      <c r="M203" s="587" t="s">
        <v>499</v>
      </c>
      <c r="N203" s="417"/>
      <c r="O203" s="351"/>
    </row>
    <row r="204" spans="1:16">
      <c r="A204" s="6"/>
      <c r="B204" s="687"/>
      <c r="C204" s="709"/>
      <c r="D204" s="701"/>
      <c r="H204" s="531"/>
      <c r="I204" s="519" t="s">
        <v>492</v>
      </c>
      <c r="J204" s="388"/>
      <c r="K204" s="511">
        <v>206</v>
      </c>
      <c r="L204" s="543"/>
      <c r="M204" s="587" t="s">
        <v>492</v>
      </c>
      <c r="N204" s="388"/>
      <c r="O204" s="511"/>
      <c r="P204" s="449"/>
    </row>
    <row r="205" spans="1:16" ht="15.6" customHeight="1">
      <c r="A205" s="6"/>
      <c r="B205" s="636"/>
      <c r="C205" s="636"/>
      <c r="D205" s="636"/>
      <c r="E205" s="478"/>
      <c r="F205" s="478"/>
      <c r="G205" s="478"/>
      <c r="H205" s="531"/>
      <c r="I205" s="612"/>
      <c r="J205" s="616"/>
      <c r="K205" s="616"/>
      <c r="L205" s="543"/>
      <c r="M205" s="526"/>
      <c r="N205" s="316"/>
      <c r="O205" s="316"/>
      <c r="P205" s="449"/>
    </row>
    <row r="206" spans="1:16" ht="15.6" customHeight="1">
      <c r="A206" s="6"/>
      <c r="B206" s="692"/>
      <c r="C206" s="690"/>
      <c r="D206" s="688"/>
      <c r="E206" s="465"/>
      <c r="F206" s="465"/>
      <c r="G206" s="465"/>
      <c r="H206" s="531"/>
      <c r="I206" s="606"/>
      <c r="J206" s="601" t="s">
        <v>548</v>
      </c>
      <c r="K206" s="599" t="s">
        <v>0</v>
      </c>
      <c r="L206" s="543"/>
      <c r="M206" s="621"/>
      <c r="N206" s="596" t="s">
        <v>628</v>
      </c>
      <c r="O206" s="597" t="s">
        <v>0</v>
      </c>
      <c r="P206" s="449"/>
    </row>
    <row r="207" spans="1:16" ht="13.95" customHeight="1">
      <c r="A207" s="6"/>
      <c r="B207" s="687"/>
      <c r="C207" s="710"/>
      <c r="D207" s="701"/>
      <c r="H207" s="531"/>
      <c r="I207" s="519" t="s">
        <v>170</v>
      </c>
      <c r="J207" s="415"/>
      <c r="K207" s="351">
        <v>206</v>
      </c>
      <c r="L207" s="543"/>
      <c r="M207" s="587" t="s">
        <v>170</v>
      </c>
      <c r="N207" s="415"/>
      <c r="O207" s="351"/>
      <c r="P207" s="450"/>
    </row>
    <row r="208" spans="1:16" ht="24">
      <c r="A208" s="6"/>
      <c r="B208" s="687"/>
      <c r="C208" s="710"/>
      <c r="D208" s="701"/>
      <c r="H208" s="531"/>
      <c r="I208" s="519" t="s">
        <v>324</v>
      </c>
      <c r="J208" s="388" t="s">
        <v>523</v>
      </c>
      <c r="K208" s="511">
        <v>206</v>
      </c>
      <c r="L208" s="543"/>
      <c r="M208" s="587" t="s">
        <v>324</v>
      </c>
      <c r="N208" s="388"/>
      <c r="O208" s="511"/>
      <c r="P208" s="450"/>
    </row>
    <row r="209" spans="1:16" ht="15.6" customHeight="1">
      <c r="A209" s="6"/>
      <c r="B209" s="636"/>
      <c r="C209" s="636"/>
      <c r="D209" s="636"/>
      <c r="E209" s="478"/>
      <c r="F209" s="478"/>
      <c r="G209" s="478"/>
      <c r="H209" s="531"/>
      <c r="I209" s="612"/>
      <c r="J209" s="616"/>
      <c r="K209" s="616"/>
      <c r="L209" s="543"/>
      <c r="M209" s="526"/>
      <c r="N209" s="316"/>
      <c r="O209" s="316"/>
      <c r="P209" s="447" t="s">
        <v>544</v>
      </c>
    </row>
    <row r="210" spans="1:16" ht="15.6" customHeight="1">
      <c r="A210" s="6"/>
      <c r="B210" s="692"/>
      <c r="C210" s="690"/>
      <c r="D210" s="688"/>
      <c r="E210" s="465"/>
      <c r="F210" s="465"/>
      <c r="G210" s="465"/>
      <c r="H210" s="531"/>
      <c r="I210" s="606"/>
      <c r="J210" s="601" t="s">
        <v>548</v>
      </c>
      <c r="K210" s="599" t="s">
        <v>0</v>
      </c>
      <c r="L210" s="543"/>
      <c r="M210" s="621"/>
      <c r="N210" s="596" t="s">
        <v>628</v>
      </c>
      <c r="O210" s="597" t="s">
        <v>0</v>
      </c>
      <c r="P210" s="449">
        <v>5</v>
      </c>
    </row>
    <row r="211" spans="1:16" ht="13.95" customHeight="1">
      <c r="A211" s="6"/>
      <c r="B211" s="687"/>
      <c r="C211" s="709"/>
      <c r="D211" s="701"/>
      <c r="H211" s="531"/>
      <c r="I211" s="519" t="s">
        <v>188</v>
      </c>
      <c r="J211" s="484"/>
      <c r="K211" s="486">
        <v>2</v>
      </c>
      <c r="L211" s="543"/>
      <c r="M211" s="587" t="s">
        <v>188</v>
      </c>
      <c r="N211" s="484"/>
      <c r="O211" s="486"/>
      <c r="P211" s="449">
        <v>5</v>
      </c>
    </row>
    <row r="212" spans="1:16" ht="13.95" customHeight="1">
      <c r="A212" s="6"/>
      <c r="B212" s="687"/>
      <c r="C212" s="709"/>
      <c r="D212" s="701"/>
      <c r="H212" s="531"/>
      <c r="I212" s="521"/>
      <c r="J212" s="485"/>
      <c r="K212" s="487"/>
      <c r="L212" s="543"/>
      <c r="M212" s="590"/>
      <c r="N212" s="485"/>
      <c r="O212" s="487"/>
      <c r="P212" s="449">
        <v>41</v>
      </c>
    </row>
    <row r="213" spans="1:16" ht="15.6" customHeight="1">
      <c r="A213" s="6"/>
      <c r="B213" s="636"/>
      <c r="C213" s="636"/>
      <c r="D213" s="636"/>
      <c r="E213" s="478"/>
      <c r="F213" s="478"/>
      <c r="G213" s="478"/>
      <c r="H213" s="531"/>
      <c r="I213" s="612"/>
      <c r="J213" s="616"/>
      <c r="K213" s="616"/>
      <c r="L213" s="543"/>
      <c r="M213" s="526"/>
      <c r="N213" s="316"/>
      <c r="O213" s="316"/>
      <c r="P213" s="449">
        <v>11</v>
      </c>
    </row>
    <row r="214" spans="1:16" ht="15.6" customHeight="1">
      <c r="A214" s="6"/>
      <c r="B214" s="692"/>
      <c r="C214" s="690"/>
      <c r="D214" s="688"/>
      <c r="E214" s="465"/>
      <c r="F214" s="465"/>
      <c r="G214" s="465"/>
      <c r="H214" s="531"/>
      <c r="I214" s="606"/>
      <c r="J214" s="601" t="s">
        <v>548</v>
      </c>
      <c r="K214" s="599" t="s">
        <v>0</v>
      </c>
      <c r="L214" s="543"/>
      <c r="M214" s="621"/>
      <c r="N214" s="596" t="s">
        <v>628</v>
      </c>
      <c r="O214" s="597" t="s">
        <v>0</v>
      </c>
      <c r="P214" s="449"/>
    </row>
    <row r="215" spans="1:16" ht="13.95" customHeight="1">
      <c r="A215" s="6"/>
      <c r="B215" s="687"/>
      <c r="C215" s="711"/>
      <c r="D215" s="701"/>
      <c r="H215" s="531"/>
      <c r="I215" s="519" t="s">
        <v>170</v>
      </c>
      <c r="J215" s="482"/>
      <c r="K215" s="439"/>
      <c r="L215" s="543"/>
      <c r="M215" s="587" t="s">
        <v>170</v>
      </c>
      <c r="N215" s="482"/>
      <c r="O215" s="439"/>
      <c r="P215" s="449">
        <v>24</v>
      </c>
    </row>
    <row r="216" spans="1:16" ht="13.95" customHeight="1">
      <c r="A216" s="6"/>
      <c r="B216" s="687"/>
      <c r="C216" s="710"/>
      <c r="D216" s="701"/>
      <c r="H216" s="531"/>
      <c r="I216" s="519" t="s">
        <v>324</v>
      </c>
      <c r="J216" s="483"/>
      <c r="K216" s="511"/>
      <c r="L216" s="543"/>
      <c r="M216" s="587" t="s">
        <v>324</v>
      </c>
      <c r="N216" s="483"/>
      <c r="O216" s="511"/>
      <c r="P216" s="449"/>
    </row>
    <row r="217" spans="1:16" ht="15.6" customHeight="1">
      <c r="A217" s="6"/>
      <c r="B217" s="636"/>
      <c r="C217" s="636"/>
      <c r="D217" s="636"/>
      <c r="E217" s="478"/>
      <c r="F217" s="478"/>
      <c r="G217" s="478"/>
      <c r="H217" s="531"/>
      <c r="I217" s="612"/>
      <c r="J217" s="616"/>
      <c r="K217" s="616"/>
      <c r="L217" s="543"/>
      <c r="M217" s="526"/>
      <c r="N217" s="316"/>
      <c r="O217" s="316"/>
      <c r="P217" s="449">
        <v>64</v>
      </c>
    </row>
    <row r="218" spans="1:16" ht="15.6" customHeight="1">
      <c r="A218" s="6"/>
      <c r="B218" s="692"/>
      <c r="C218" s="690"/>
      <c r="D218" s="688"/>
      <c r="E218" s="465"/>
      <c r="F218" s="465"/>
      <c r="G218" s="465"/>
      <c r="H218" s="531"/>
      <c r="I218" s="606"/>
      <c r="J218" s="601" t="s">
        <v>548</v>
      </c>
      <c r="K218" s="599" t="s">
        <v>0</v>
      </c>
      <c r="L218" s="543"/>
      <c r="M218" s="621"/>
      <c r="N218" s="596" t="s">
        <v>628</v>
      </c>
      <c r="O218" s="597" t="s">
        <v>0</v>
      </c>
      <c r="P218" s="71">
        <f>P210+P211+P212+P213+P215+P217</f>
        <v>150</v>
      </c>
    </row>
    <row r="219" spans="1:16" ht="15" customHeight="1">
      <c r="A219" s="6"/>
      <c r="B219" s="687"/>
      <c r="C219" s="709"/>
      <c r="D219" s="701"/>
      <c r="H219" s="531"/>
      <c r="I219" s="519" t="s">
        <v>188</v>
      </c>
      <c r="J219" s="484"/>
      <c r="K219" s="486"/>
      <c r="L219" s="543"/>
      <c r="M219" s="587" t="s">
        <v>188</v>
      </c>
      <c r="N219" s="484"/>
      <c r="O219" s="486"/>
    </row>
    <row r="220" spans="1:16" ht="15" customHeight="1">
      <c r="A220" s="6"/>
      <c r="B220" s="687"/>
      <c r="C220" s="709"/>
      <c r="D220" s="701"/>
      <c r="H220" s="531"/>
      <c r="I220" s="521"/>
      <c r="J220" s="485"/>
      <c r="K220" s="487"/>
      <c r="L220" s="543"/>
      <c r="M220" s="590"/>
      <c r="N220" s="485"/>
      <c r="O220" s="487"/>
    </row>
    <row r="221" spans="1:16" ht="15" customHeight="1">
      <c r="B221" s="437"/>
      <c r="C221" s="437"/>
      <c r="D221" s="438"/>
      <c r="E221" s="438"/>
      <c r="F221" s="438"/>
      <c r="G221" s="438"/>
      <c r="H221" s="438"/>
      <c r="I221" s="438"/>
      <c r="J221" s="451"/>
      <c r="K221" s="452"/>
      <c r="L221" s="452"/>
      <c r="M221" s="452"/>
      <c r="N221" s="451"/>
      <c r="O221" s="452"/>
    </row>
    <row r="222" spans="1:16" ht="15" customHeight="1">
      <c r="B222" s="437"/>
      <c r="C222" s="505" t="s">
        <v>14</v>
      </c>
      <c r="D222" s="506"/>
      <c r="E222" s="506"/>
      <c r="F222" s="506"/>
      <c r="G222" s="506"/>
      <c r="H222" s="507"/>
      <c r="I222" s="438"/>
      <c r="J222" s="13"/>
      <c r="K222" s="452"/>
      <c r="L222" s="452"/>
      <c r="M222" s="452"/>
      <c r="N222" s="13"/>
      <c r="O222" s="9"/>
    </row>
    <row r="223" spans="1:16" ht="15" customHeight="1">
      <c r="B223" s="437"/>
      <c r="C223" s="418" t="s">
        <v>498</v>
      </c>
      <c r="D223" s="184"/>
      <c r="E223" s="184"/>
      <c r="F223" s="184"/>
      <c r="G223" s="184"/>
      <c r="H223" s="184"/>
      <c r="I223" s="438"/>
      <c r="J223" s="10"/>
      <c r="K223" s="452"/>
      <c r="L223" s="452"/>
      <c r="M223" s="452"/>
      <c r="N223" s="10"/>
      <c r="O223" s="9"/>
    </row>
    <row r="224" spans="1:16" ht="15" customHeight="1">
      <c r="B224" s="437"/>
      <c r="C224" s="289"/>
      <c r="D224" s="184"/>
      <c r="E224" s="10"/>
      <c r="F224" s="10"/>
      <c r="G224" s="10"/>
      <c r="H224" s="529"/>
      <c r="I224" s="438"/>
      <c r="J224" s="10"/>
      <c r="M224" s="452"/>
      <c r="N224" s="10"/>
    </row>
    <row r="225" spans="2:14" ht="15" customHeight="1">
      <c r="B225" s="437"/>
      <c r="C225" s="289"/>
      <c r="D225" s="184"/>
      <c r="E225" s="10"/>
      <c r="F225" s="10"/>
      <c r="G225" s="10"/>
      <c r="H225" s="529"/>
      <c r="I225" s="438"/>
      <c r="J225" s="10"/>
      <c r="M225" s="452"/>
      <c r="N225" s="10"/>
    </row>
    <row r="226" spans="2:14" ht="15" customHeight="1">
      <c r="B226" s="437"/>
      <c r="C226" s="288"/>
      <c r="D226" s="251"/>
      <c r="E226" s="10"/>
      <c r="F226" s="290"/>
      <c r="G226" s="15"/>
      <c r="H226" s="529"/>
      <c r="I226" s="438"/>
      <c r="J226" s="10"/>
      <c r="M226" s="452"/>
      <c r="N226" s="10"/>
    </row>
    <row r="227" spans="2:14" ht="15" customHeight="1">
      <c r="B227" s="437"/>
      <c r="C227" s="288"/>
      <c r="D227" s="251"/>
      <c r="E227" s="10"/>
      <c r="F227" s="290"/>
      <c r="G227" s="15"/>
      <c r="H227" s="529"/>
      <c r="I227" s="438"/>
      <c r="J227" s="10"/>
      <c r="M227" s="452"/>
      <c r="N227" s="10"/>
    </row>
    <row r="228" spans="2:14" ht="15" customHeight="1">
      <c r="B228" s="437"/>
      <c r="C228" s="288"/>
      <c r="D228" s="251"/>
      <c r="E228" s="10"/>
      <c r="F228" s="290"/>
      <c r="G228" s="15"/>
      <c r="H228" s="529"/>
      <c r="I228" s="438"/>
      <c r="J228" s="10"/>
      <c r="M228" s="452"/>
      <c r="N228" s="10"/>
    </row>
    <row r="229" spans="2:14" ht="15" customHeight="1">
      <c r="B229" s="437"/>
      <c r="C229" s="61"/>
      <c r="D229" s="154"/>
      <c r="E229" s="154"/>
      <c r="F229" s="154"/>
      <c r="G229" s="154"/>
      <c r="H229" s="529"/>
      <c r="I229" s="438"/>
      <c r="J229" s="10"/>
      <c r="M229" s="452"/>
      <c r="N229" s="10"/>
    </row>
    <row r="230" spans="2:14" ht="15" customHeight="1">
      <c r="B230" s="437"/>
      <c r="C230" s="1"/>
      <c r="D230" s="1"/>
      <c r="H230" s="529"/>
      <c r="I230" s="438"/>
      <c r="J230" s="10"/>
      <c r="M230" s="452"/>
      <c r="N230" s="10"/>
    </row>
    <row r="231" spans="2:14" ht="15" customHeight="1">
      <c r="B231" s="437"/>
      <c r="C231" s="1"/>
      <c r="D231" s="1"/>
      <c r="H231" s="529"/>
      <c r="I231" s="438"/>
      <c r="J231" s="13"/>
      <c r="M231" s="452"/>
      <c r="N231" s="13"/>
    </row>
    <row r="232" spans="2:14" ht="15" customHeight="1">
      <c r="B232" s="437"/>
      <c r="C232" s="1"/>
      <c r="D232" s="1"/>
      <c r="H232" s="529"/>
      <c r="I232" s="438"/>
      <c r="J232" s="13"/>
      <c r="M232" s="452"/>
      <c r="N232" s="13"/>
    </row>
    <row r="233" spans="2:14">
      <c r="B233" s="437"/>
      <c r="I233" s="438"/>
      <c r="J233" s="13"/>
      <c r="M233" s="452"/>
      <c r="N233" s="13"/>
    </row>
    <row r="234" spans="2:14">
      <c r="B234" s="437"/>
      <c r="I234" s="438"/>
      <c r="J234" s="13"/>
      <c r="M234" s="452"/>
      <c r="N234" s="13"/>
    </row>
    <row r="235" spans="2:14">
      <c r="B235" s="437"/>
      <c r="I235" s="438"/>
      <c r="J235" s="13"/>
      <c r="M235" s="452"/>
      <c r="N235" s="13"/>
    </row>
    <row r="236" spans="2:14">
      <c r="B236" s="437"/>
      <c r="I236" s="438"/>
      <c r="J236" s="13"/>
      <c r="M236" s="452"/>
      <c r="N236" s="13"/>
    </row>
    <row r="237" spans="2:14">
      <c r="B237" s="437"/>
      <c r="I237" s="438"/>
      <c r="J237" s="13"/>
      <c r="M237" s="452"/>
      <c r="N237" s="13"/>
    </row>
    <row r="238" spans="2:14">
      <c r="B238" s="437"/>
      <c r="I238" s="438"/>
      <c r="J238" s="13"/>
      <c r="M238" s="452"/>
      <c r="N238" s="13"/>
    </row>
    <row r="239" spans="2:14">
      <c r="B239" s="437"/>
      <c r="I239" s="438"/>
      <c r="J239" s="13"/>
      <c r="M239" s="452"/>
      <c r="N239" s="13"/>
    </row>
    <row r="240" spans="2:14">
      <c r="B240" s="437"/>
      <c r="I240" s="438"/>
      <c r="J240" s="13"/>
      <c r="M240" s="452"/>
      <c r="N240" s="13"/>
    </row>
    <row r="241" spans="2:14">
      <c r="B241" s="437"/>
      <c r="I241" s="438"/>
      <c r="J241" s="13"/>
      <c r="M241" s="452"/>
      <c r="N241" s="13"/>
    </row>
    <row r="242" spans="2:14">
      <c r="I242" s="94"/>
      <c r="J242" s="13"/>
      <c r="M242" s="452"/>
      <c r="N242" s="13"/>
    </row>
    <row r="243" spans="2:14">
      <c r="I243" s="94"/>
      <c r="J243" s="13"/>
      <c r="M243" s="94"/>
      <c r="N243" s="13"/>
    </row>
    <row r="244" spans="2:14">
      <c r="I244" s="94"/>
      <c r="J244" s="13"/>
      <c r="M244" s="94"/>
      <c r="N244" s="13"/>
    </row>
    <row r="245" spans="2:14">
      <c r="I245" s="94"/>
      <c r="J245" s="13"/>
      <c r="M245" s="94"/>
      <c r="N245" s="13"/>
    </row>
    <row r="246" spans="2:14">
      <c r="I246" s="94"/>
      <c r="J246" s="13"/>
      <c r="M246" s="94"/>
      <c r="N246" s="13"/>
    </row>
    <row r="247" spans="2:14">
      <c r="I247" s="94"/>
      <c r="J247" s="13"/>
      <c r="M247" s="94"/>
      <c r="N247" s="13"/>
    </row>
    <row r="248" spans="2:14">
      <c r="I248" s="94"/>
      <c r="J248" s="13"/>
      <c r="M248" s="94"/>
      <c r="N248" s="13"/>
    </row>
    <row r="249" spans="2:14">
      <c r="I249" s="94"/>
      <c r="J249" s="13"/>
      <c r="M249" s="94"/>
      <c r="N249" s="13"/>
    </row>
    <row r="250" spans="2:14">
      <c r="I250" s="94"/>
      <c r="J250" s="13"/>
      <c r="M250" s="94"/>
      <c r="N250" s="13"/>
    </row>
    <row r="251" spans="2:14">
      <c r="I251" s="94"/>
      <c r="J251" s="13"/>
      <c r="M251" s="94"/>
      <c r="N251" s="13"/>
    </row>
    <row r="252" spans="2:14">
      <c r="I252" s="94"/>
      <c r="J252" s="13"/>
      <c r="M252" s="94"/>
      <c r="N252" s="13"/>
    </row>
    <row r="253" spans="2:14">
      <c r="I253" s="94"/>
      <c r="J253" s="13"/>
      <c r="M253" s="94"/>
      <c r="N253" s="13"/>
    </row>
    <row r="254" spans="2:14">
      <c r="I254" s="94"/>
      <c r="J254" s="13"/>
      <c r="M254" s="94"/>
      <c r="N254" s="13"/>
    </row>
    <row r="255" spans="2:14">
      <c r="I255" s="94"/>
      <c r="J255" s="13"/>
      <c r="M255" s="94"/>
      <c r="N255" s="13"/>
    </row>
    <row r="256" spans="2:14">
      <c r="I256" s="94"/>
      <c r="J256" s="13"/>
      <c r="M256" s="94"/>
      <c r="N256" s="13"/>
    </row>
    <row r="257" spans="9:14">
      <c r="I257" s="94"/>
      <c r="J257" s="13"/>
      <c r="M257" s="94"/>
      <c r="N257" s="13"/>
    </row>
    <row r="258" spans="9:14">
      <c r="I258" s="94"/>
      <c r="J258" s="13"/>
      <c r="M258" s="94"/>
      <c r="N258" s="13"/>
    </row>
    <row r="259" spans="9:14">
      <c r="I259" s="94"/>
      <c r="J259" s="13"/>
      <c r="M259" s="94"/>
      <c r="N259" s="13"/>
    </row>
    <row r="260" spans="9:14">
      <c r="I260" s="94"/>
      <c r="J260" s="13"/>
      <c r="M260" s="94"/>
      <c r="N260" s="13"/>
    </row>
    <row r="261" spans="9:14">
      <c r="I261" s="94"/>
      <c r="J261" s="13"/>
      <c r="M261" s="94"/>
      <c r="N261" s="13"/>
    </row>
    <row r="262" spans="9:14">
      <c r="I262" s="94"/>
      <c r="J262" s="13"/>
      <c r="M262" s="94"/>
      <c r="N262" s="13"/>
    </row>
    <row r="263" spans="9:14">
      <c r="I263" s="94"/>
      <c r="J263" s="13"/>
      <c r="M263" s="94"/>
      <c r="N263" s="13"/>
    </row>
  </sheetData>
  <mergeCells count="68">
    <mergeCell ref="B92:B93"/>
    <mergeCell ref="M89:M90"/>
    <mergeCell ref="N85:N86"/>
    <mergeCell ref="C74:C76"/>
    <mergeCell ref="N128:N129"/>
    <mergeCell ref="C83:C84"/>
    <mergeCell ref="D83:D84"/>
    <mergeCell ref="C92:C93"/>
    <mergeCell ref="D92:D93"/>
    <mergeCell ref="U36:U37"/>
    <mergeCell ref="T38:T39"/>
    <mergeCell ref="U38:U39"/>
    <mergeCell ref="J36:J37"/>
    <mergeCell ref="T36:T37"/>
    <mergeCell ref="O32:O33"/>
    <mergeCell ref="C36:C37"/>
    <mergeCell ref="I59:I60"/>
    <mergeCell ref="J59:J60"/>
    <mergeCell ref="J50:J51"/>
    <mergeCell ref="N59:N60"/>
    <mergeCell ref="C40:C41"/>
    <mergeCell ref="C50:C51"/>
    <mergeCell ref="O59:O60"/>
    <mergeCell ref="M59:M60"/>
    <mergeCell ref="B13:B14"/>
    <mergeCell ref="D13:D14"/>
    <mergeCell ref="C13:C14"/>
    <mergeCell ref="L3:L76"/>
    <mergeCell ref="B2:O2"/>
    <mergeCell ref="J17:J18"/>
    <mergeCell ref="I21:I22"/>
    <mergeCell ref="J21:J22"/>
    <mergeCell ref="C25:C28"/>
    <mergeCell ref="I25:I26"/>
    <mergeCell ref="J25:J26"/>
    <mergeCell ref="I27:I28"/>
    <mergeCell ref="J27:J28"/>
    <mergeCell ref="N32:N33"/>
    <mergeCell ref="C31:C33"/>
    <mergeCell ref="J32:J33"/>
    <mergeCell ref="B55:B56"/>
    <mergeCell ref="C55:C56"/>
    <mergeCell ref="D55:D56"/>
    <mergeCell ref="C59:C60"/>
    <mergeCell ref="B59:B60"/>
    <mergeCell ref="D59:D60"/>
    <mergeCell ref="I67:I68"/>
    <mergeCell ref="N76:N78"/>
    <mergeCell ref="B62:B63"/>
    <mergeCell ref="B88:B89"/>
    <mergeCell ref="C88:C89"/>
    <mergeCell ref="D88:D89"/>
    <mergeCell ref="C63:C64"/>
    <mergeCell ref="J83:J84"/>
    <mergeCell ref="J67:J68"/>
    <mergeCell ref="K67:K68"/>
    <mergeCell ref="K74:K75"/>
    <mergeCell ref="I74:I75"/>
    <mergeCell ref="J74:J76"/>
    <mergeCell ref="D67:D68"/>
    <mergeCell ref="D74:D75"/>
    <mergeCell ref="B74:B76"/>
    <mergeCell ref="N140:N141"/>
    <mergeCell ref="N136:N137"/>
    <mergeCell ref="N151:N152"/>
    <mergeCell ref="N163:N164"/>
    <mergeCell ref="O76:O78"/>
    <mergeCell ref="N89:N90"/>
  </mergeCells>
  <pageMargins left="0.51181102362204722" right="0.51181102362204722" top="0.55118110236220474" bottom="0.55118110236220474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1"/>
  <sheetViews>
    <sheetView topLeftCell="A214" zoomScale="85" zoomScaleNormal="85" workbookViewId="0">
      <selection activeCell="C203" sqref="C203"/>
    </sheetView>
  </sheetViews>
  <sheetFormatPr defaultRowHeight="15"/>
  <cols>
    <col min="1" max="1" width="1.88671875" style="134" customWidth="1"/>
    <col min="2" max="2" width="9.33203125" style="1" customWidth="1"/>
    <col min="3" max="3" width="27.6640625" style="3" customWidth="1"/>
    <col min="4" max="4" width="5.5546875" style="9" customWidth="1"/>
    <col min="5" max="5" width="0.44140625" style="1" hidden="1" customWidth="1"/>
    <col min="6" max="7" width="9.109375" style="1" hidden="1" customWidth="1"/>
    <col min="8" max="8" width="9.6640625" style="19" customWidth="1"/>
    <col min="9" max="9" width="28" style="1" customWidth="1"/>
    <col min="10" max="10" width="4.88671875" style="13" customWidth="1"/>
    <col min="11" max="11" width="4.109375" style="1" customWidth="1"/>
    <col min="12" max="12" width="12.33203125" style="1" customWidth="1"/>
    <col min="13" max="13" width="15.88671875" style="6" customWidth="1"/>
    <col min="14" max="14" width="28.33203125" style="70" customWidth="1"/>
    <col min="15" max="15" width="35.5546875" style="1" customWidth="1"/>
    <col min="16" max="18" width="8.88671875" style="1"/>
    <col min="19" max="19" width="16.44140625" style="1" customWidth="1"/>
    <col min="20" max="247" width="8.88671875" style="1"/>
    <col min="248" max="248" width="4" style="1" customWidth="1"/>
    <col min="249" max="249" width="10.88671875" style="1" customWidth="1"/>
    <col min="250" max="250" width="41.44140625" style="1" customWidth="1"/>
    <col min="251" max="251" width="5.5546875" style="1" customWidth="1"/>
    <col min="252" max="252" width="6.33203125" style="1" customWidth="1"/>
    <col min="253" max="253" width="10.44140625" style="1" customWidth="1"/>
    <col min="254" max="254" width="40.5546875" style="1" customWidth="1"/>
    <col min="255" max="255" width="5" style="1" customWidth="1"/>
    <col min="256" max="256" width="5.88671875" style="1" customWidth="1"/>
    <col min="257" max="259" width="0" style="1" hidden="1" customWidth="1"/>
    <col min="260" max="503" width="8.88671875" style="1"/>
    <col min="504" max="504" width="4" style="1" customWidth="1"/>
    <col min="505" max="505" width="10.88671875" style="1" customWidth="1"/>
    <col min="506" max="506" width="41.44140625" style="1" customWidth="1"/>
    <col min="507" max="507" width="5.5546875" style="1" customWidth="1"/>
    <col min="508" max="508" width="6.33203125" style="1" customWidth="1"/>
    <col min="509" max="509" width="10.44140625" style="1" customWidth="1"/>
    <col min="510" max="510" width="40.5546875" style="1" customWidth="1"/>
    <col min="511" max="511" width="5" style="1" customWidth="1"/>
    <col min="512" max="512" width="5.88671875" style="1" customWidth="1"/>
    <col min="513" max="515" width="0" style="1" hidden="1" customWidth="1"/>
    <col min="516" max="759" width="8.88671875" style="1"/>
    <col min="760" max="760" width="4" style="1" customWidth="1"/>
    <col min="761" max="761" width="10.88671875" style="1" customWidth="1"/>
    <col min="762" max="762" width="41.44140625" style="1" customWidth="1"/>
    <col min="763" max="763" width="5.5546875" style="1" customWidth="1"/>
    <col min="764" max="764" width="6.33203125" style="1" customWidth="1"/>
    <col min="765" max="765" width="10.44140625" style="1" customWidth="1"/>
    <col min="766" max="766" width="40.5546875" style="1" customWidth="1"/>
    <col min="767" max="767" width="5" style="1" customWidth="1"/>
    <col min="768" max="768" width="5.88671875" style="1" customWidth="1"/>
    <col min="769" max="771" width="0" style="1" hidden="1" customWidth="1"/>
    <col min="772" max="1015" width="8.88671875" style="1"/>
    <col min="1016" max="1016" width="4" style="1" customWidth="1"/>
    <col min="1017" max="1017" width="10.88671875" style="1" customWidth="1"/>
    <col min="1018" max="1018" width="41.44140625" style="1" customWidth="1"/>
    <col min="1019" max="1019" width="5.5546875" style="1" customWidth="1"/>
    <col min="1020" max="1020" width="6.33203125" style="1" customWidth="1"/>
    <col min="1021" max="1021" width="10.44140625" style="1" customWidth="1"/>
    <col min="1022" max="1022" width="40.5546875" style="1" customWidth="1"/>
    <col min="1023" max="1023" width="5" style="1" customWidth="1"/>
    <col min="1024" max="1024" width="5.88671875" style="1" customWidth="1"/>
    <col min="1025" max="1027" width="0" style="1" hidden="1" customWidth="1"/>
    <col min="1028" max="1271" width="8.88671875" style="1"/>
    <col min="1272" max="1272" width="4" style="1" customWidth="1"/>
    <col min="1273" max="1273" width="10.88671875" style="1" customWidth="1"/>
    <col min="1274" max="1274" width="41.44140625" style="1" customWidth="1"/>
    <col min="1275" max="1275" width="5.5546875" style="1" customWidth="1"/>
    <col min="1276" max="1276" width="6.33203125" style="1" customWidth="1"/>
    <col min="1277" max="1277" width="10.44140625" style="1" customWidth="1"/>
    <col min="1278" max="1278" width="40.5546875" style="1" customWidth="1"/>
    <col min="1279" max="1279" width="5" style="1" customWidth="1"/>
    <col min="1280" max="1280" width="5.88671875" style="1" customWidth="1"/>
    <col min="1281" max="1283" width="0" style="1" hidden="1" customWidth="1"/>
    <col min="1284" max="1527" width="8.88671875" style="1"/>
    <col min="1528" max="1528" width="4" style="1" customWidth="1"/>
    <col min="1529" max="1529" width="10.88671875" style="1" customWidth="1"/>
    <col min="1530" max="1530" width="41.44140625" style="1" customWidth="1"/>
    <col min="1531" max="1531" width="5.5546875" style="1" customWidth="1"/>
    <col min="1532" max="1532" width="6.33203125" style="1" customWidth="1"/>
    <col min="1533" max="1533" width="10.44140625" style="1" customWidth="1"/>
    <col min="1534" max="1534" width="40.5546875" style="1" customWidth="1"/>
    <col min="1535" max="1535" width="5" style="1" customWidth="1"/>
    <col min="1536" max="1536" width="5.88671875" style="1" customWidth="1"/>
    <col min="1537" max="1539" width="0" style="1" hidden="1" customWidth="1"/>
    <col min="1540" max="1783" width="8.88671875" style="1"/>
    <col min="1784" max="1784" width="4" style="1" customWidth="1"/>
    <col min="1785" max="1785" width="10.88671875" style="1" customWidth="1"/>
    <col min="1786" max="1786" width="41.44140625" style="1" customWidth="1"/>
    <col min="1787" max="1787" width="5.5546875" style="1" customWidth="1"/>
    <col min="1788" max="1788" width="6.33203125" style="1" customWidth="1"/>
    <col min="1789" max="1789" width="10.44140625" style="1" customWidth="1"/>
    <col min="1790" max="1790" width="40.5546875" style="1" customWidth="1"/>
    <col min="1791" max="1791" width="5" style="1" customWidth="1"/>
    <col min="1792" max="1792" width="5.88671875" style="1" customWidth="1"/>
    <col min="1793" max="1795" width="0" style="1" hidden="1" customWidth="1"/>
    <col min="1796" max="2039" width="8.88671875" style="1"/>
    <col min="2040" max="2040" width="4" style="1" customWidth="1"/>
    <col min="2041" max="2041" width="10.88671875" style="1" customWidth="1"/>
    <col min="2042" max="2042" width="41.44140625" style="1" customWidth="1"/>
    <col min="2043" max="2043" width="5.5546875" style="1" customWidth="1"/>
    <col min="2044" max="2044" width="6.33203125" style="1" customWidth="1"/>
    <col min="2045" max="2045" width="10.44140625" style="1" customWidth="1"/>
    <col min="2046" max="2046" width="40.5546875" style="1" customWidth="1"/>
    <col min="2047" max="2047" width="5" style="1" customWidth="1"/>
    <col min="2048" max="2048" width="5.88671875" style="1" customWidth="1"/>
    <col min="2049" max="2051" width="0" style="1" hidden="1" customWidth="1"/>
    <col min="2052" max="2295" width="8.88671875" style="1"/>
    <col min="2296" max="2296" width="4" style="1" customWidth="1"/>
    <col min="2297" max="2297" width="10.88671875" style="1" customWidth="1"/>
    <col min="2298" max="2298" width="41.44140625" style="1" customWidth="1"/>
    <col min="2299" max="2299" width="5.5546875" style="1" customWidth="1"/>
    <col min="2300" max="2300" width="6.33203125" style="1" customWidth="1"/>
    <col min="2301" max="2301" width="10.44140625" style="1" customWidth="1"/>
    <col min="2302" max="2302" width="40.5546875" style="1" customWidth="1"/>
    <col min="2303" max="2303" width="5" style="1" customWidth="1"/>
    <col min="2304" max="2304" width="5.88671875" style="1" customWidth="1"/>
    <col min="2305" max="2307" width="0" style="1" hidden="1" customWidth="1"/>
    <col min="2308" max="2551" width="8.88671875" style="1"/>
    <col min="2552" max="2552" width="4" style="1" customWidth="1"/>
    <col min="2553" max="2553" width="10.88671875" style="1" customWidth="1"/>
    <col min="2554" max="2554" width="41.44140625" style="1" customWidth="1"/>
    <col min="2555" max="2555" width="5.5546875" style="1" customWidth="1"/>
    <col min="2556" max="2556" width="6.33203125" style="1" customWidth="1"/>
    <col min="2557" max="2557" width="10.44140625" style="1" customWidth="1"/>
    <col min="2558" max="2558" width="40.5546875" style="1" customWidth="1"/>
    <col min="2559" max="2559" width="5" style="1" customWidth="1"/>
    <col min="2560" max="2560" width="5.88671875" style="1" customWidth="1"/>
    <col min="2561" max="2563" width="0" style="1" hidden="1" customWidth="1"/>
    <col min="2564" max="2807" width="8.88671875" style="1"/>
    <col min="2808" max="2808" width="4" style="1" customWidth="1"/>
    <col min="2809" max="2809" width="10.88671875" style="1" customWidth="1"/>
    <col min="2810" max="2810" width="41.44140625" style="1" customWidth="1"/>
    <col min="2811" max="2811" width="5.5546875" style="1" customWidth="1"/>
    <col min="2812" max="2812" width="6.33203125" style="1" customWidth="1"/>
    <col min="2813" max="2813" width="10.44140625" style="1" customWidth="1"/>
    <col min="2814" max="2814" width="40.5546875" style="1" customWidth="1"/>
    <col min="2815" max="2815" width="5" style="1" customWidth="1"/>
    <col min="2816" max="2816" width="5.88671875" style="1" customWidth="1"/>
    <col min="2817" max="2819" width="0" style="1" hidden="1" customWidth="1"/>
    <col min="2820" max="3063" width="8.88671875" style="1"/>
    <col min="3064" max="3064" width="4" style="1" customWidth="1"/>
    <col min="3065" max="3065" width="10.88671875" style="1" customWidth="1"/>
    <col min="3066" max="3066" width="41.44140625" style="1" customWidth="1"/>
    <col min="3067" max="3067" width="5.5546875" style="1" customWidth="1"/>
    <col min="3068" max="3068" width="6.33203125" style="1" customWidth="1"/>
    <col min="3069" max="3069" width="10.44140625" style="1" customWidth="1"/>
    <col min="3070" max="3070" width="40.5546875" style="1" customWidth="1"/>
    <col min="3071" max="3071" width="5" style="1" customWidth="1"/>
    <col min="3072" max="3072" width="5.88671875" style="1" customWidth="1"/>
    <col min="3073" max="3075" width="0" style="1" hidden="1" customWidth="1"/>
    <col min="3076" max="3319" width="8.88671875" style="1"/>
    <col min="3320" max="3320" width="4" style="1" customWidth="1"/>
    <col min="3321" max="3321" width="10.88671875" style="1" customWidth="1"/>
    <col min="3322" max="3322" width="41.44140625" style="1" customWidth="1"/>
    <col min="3323" max="3323" width="5.5546875" style="1" customWidth="1"/>
    <col min="3324" max="3324" width="6.33203125" style="1" customWidth="1"/>
    <col min="3325" max="3325" width="10.44140625" style="1" customWidth="1"/>
    <col min="3326" max="3326" width="40.5546875" style="1" customWidth="1"/>
    <col min="3327" max="3327" width="5" style="1" customWidth="1"/>
    <col min="3328" max="3328" width="5.88671875" style="1" customWidth="1"/>
    <col min="3329" max="3331" width="0" style="1" hidden="1" customWidth="1"/>
    <col min="3332" max="3575" width="8.88671875" style="1"/>
    <col min="3576" max="3576" width="4" style="1" customWidth="1"/>
    <col min="3577" max="3577" width="10.88671875" style="1" customWidth="1"/>
    <col min="3578" max="3578" width="41.44140625" style="1" customWidth="1"/>
    <col min="3579" max="3579" width="5.5546875" style="1" customWidth="1"/>
    <col min="3580" max="3580" width="6.33203125" style="1" customWidth="1"/>
    <col min="3581" max="3581" width="10.44140625" style="1" customWidth="1"/>
    <col min="3582" max="3582" width="40.5546875" style="1" customWidth="1"/>
    <col min="3583" max="3583" width="5" style="1" customWidth="1"/>
    <col min="3584" max="3584" width="5.88671875" style="1" customWidth="1"/>
    <col min="3585" max="3587" width="0" style="1" hidden="1" customWidth="1"/>
    <col min="3588" max="3831" width="8.88671875" style="1"/>
    <col min="3832" max="3832" width="4" style="1" customWidth="1"/>
    <col min="3833" max="3833" width="10.88671875" style="1" customWidth="1"/>
    <col min="3834" max="3834" width="41.44140625" style="1" customWidth="1"/>
    <col min="3835" max="3835" width="5.5546875" style="1" customWidth="1"/>
    <col min="3836" max="3836" width="6.33203125" style="1" customWidth="1"/>
    <col min="3837" max="3837" width="10.44140625" style="1" customWidth="1"/>
    <col min="3838" max="3838" width="40.5546875" style="1" customWidth="1"/>
    <col min="3839" max="3839" width="5" style="1" customWidth="1"/>
    <col min="3840" max="3840" width="5.88671875" style="1" customWidth="1"/>
    <col min="3841" max="3843" width="0" style="1" hidden="1" customWidth="1"/>
    <col min="3844" max="4087" width="8.88671875" style="1"/>
    <col min="4088" max="4088" width="4" style="1" customWidth="1"/>
    <col min="4089" max="4089" width="10.88671875" style="1" customWidth="1"/>
    <col min="4090" max="4090" width="41.44140625" style="1" customWidth="1"/>
    <col min="4091" max="4091" width="5.5546875" style="1" customWidth="1"/>
    <col min="4092" max="4092" width="6.33203125" style="1" customWidth="1"/>
    <col min="4093" max="4093" width="10.44140625" style="1" customWidth="1"/>
    <col min="4094" max="4094" width="40.5546875" style="1" customWidth="1"/>
    <col min="4095" max="4095" width="5" style="1" customWidth="1"/>
    <col min="4096" max="4096" width="5.88671875" style="1" customWidth="1"/>
    <col min="4097" max="4099" width="0" style="1" hidden="1" customWidth="1"/>
    <col min="4100" max="4343" width="8.88671875" style="1"/>
    <col min="4344" max="4344" width="4" style="1" customWidth="1"/>
    <col min="4345" max="4345" width="10.88671875" style="1" customWidth="1"/>
    <col min="4346" max="4346" width="41.44140625" style="1" customWidth="1"/>
    <col min="4347" max="4347" width="5.5546875" style="1" customWidth="1"/>
    <col min="4348" max="4348" width="6.33203125" style="1" customWidth="1"/>
    <col min="4349" max="4349" width="10.44140625" style="1" customWidth="1"/>
    <col min="4350" max="4350" width="40.5546875" style="1" customWidth="1"/>
    <col min="4351" max="4351" width="5" style="1" customWidth="1"/>
    <col min="4352" max="4352" width="5.88671875" style="1" customWidth="1"/>
    <col min="4353" max="4355" width="0" style="1" hidden="1" customWidth="1"/>
    <col min="4356" max="4599" width="8.88671875" style="1"/>
    <col min="4600" max="4600" width="4" style="1" customWidth="1"/>
    <col min="4601" max="4601" width="10.88671875" style="1" customWidth="1"/>
    <col min="4602" max="4602" width="41.44140625" style="1" customWidth="1"/>
    <col min="4603" max="4603" width="5.5546875" style="1" customWidth="1"/>
    <col min="4604" max="4604" width="6.33203125" style="1" customWidth="1"/>
    <col min="4605" max="4605" width="10.44140625" style="1" customWidth="1"/>
    <col min="4606" max="4606" width="40.5546875" style="1" customWidth="1"/>
    <col min="4607" max="4607" width="5" style="1" customWidth="1"/>
    <col min="4608" max="4608" width="5.88671875" style="1" customWidth="1"/>
    <col min="4609" max="4611" width="0" style="1" hidden="1" customWidth="1"/>
    <col min="4612" max="4855" width="8.88671875" style="1"/>
    <col min="4856" max="4856" width="4" style="1" customWidth="1"/>
    <col min="4857" max="4857" width="10.88671875" style="1" customWidth="1"/>
    <col min="4858" max="4858" width="41.44140625" style="1" customWidth="1"/>
    <col min="4859" max="4859" width="5.5546875" style="1" customWidth="1"/>
    <col min="4860" max="4860" width="6.33203125" style="1" customWidth="1"/>
    <col min="4861" max="4861" width="10.44140625" style="1" customWidth="1"/>
    <col min="4862" max="4862" width="40.5546875" style="1" customWidth="1"/>
    <col min="4863" max="4863" width="5" style="1" customWidth="1"/>
    <col min="4864" max="4864" width="5.88671875" style="1" customWidth="1"/>
    <col min="4865" max="4867" width="0" style="1" hidden="1" customWidth="1"/>
    <col min="4868" max="5111" width="8.88671875" style="1"/>
    <col min="5112" max="5112" width="4" style="1" customWidth="1"/>
    <col min="5113" max="5113" width="10.88671875" style="1" customWidth="1"/>
    <col min="5114" max="5114" width="41.44140625" style="1" customWidth="1"/>
    <col min="5115" max="5115" width="5.5546875" style="1" customWidth="1"/>
    <col min="5116" max="5116" width="6.33203125" style="1" customWidth="1"/>
    <col min="5117" max="5117" width="10.44140625" style="1" customWidth="1"/>
    <col min="5118" max="5118" width="40.5546875" style="1" customWidth="1"/>
    <col min="5119" max="5119" width="5" style="1" customWidth="1"/>
    <col min="5120" max="5120" width="5.88671875" style="1" customWidth="1"/>
    <col min="5121" max="5123" width="0" style="1" hidden="1" customWidth="1"/>
    <col min="5124" max="5367" width="8.88671875" style="1"/>
    <col min="5368" max="5368" width="4" style="1" customWidth="1"/>
    <col min="5369" max="5369" width="10.88671875" style="1" customWidth="1"/>
    <col min="5370" max="5370" width="41.44140625" style="1" customWidth="1"/>
    <col min="5371" max="5371" width="5.5546875" style="1" customWidth="1"/>
    <col min="5372" max="5372" width="6.33203125" style="1" customWidth="1"/>
    <col min="5373" max="5373" width="10.44140625" style="1" customWidth="1"/>
    <col min="5374" max="5374" width="40.5546875" style="1" customWidth="1"/>
    <col min="5375" max="5375" width="5" style="1" customWidth="1"/>
    <col min="5376" max="5376" width="5.88671875" style="1" customWidth="1"/>
    <col min="5377" max="5379" width="0" style="1" hidden="1" customWidth="1"/>
    <col min="5380" max="5623" width="8.88671875" style="1"/>
    <col min="5624" max="5624" width="4" style="1" customWidth="1"/>
    <col min="5625" max="5625" width="10.88671875" style="1" customWidth="1"/>
    <col min="5626" max="5626" width="41.44140625" style="1" customWidth="1"/>
    <col min="5627" max="5627" width="5.5546875" style="1" customWidth="1"/>
    <col min="5628" max="5628" width="6.33203125" style="1" customWidth="1"/>
    <col min="5629" max="5629" width="10.44140625" style="1" customWidth="1"/>
    <col min="5630" max="5630" width="40.5546875" style="1" customWidth="1"/>
    <col min="5631" max="5631" width="5" style="1" customWidth="1"/>
    <col min="5632" max="5632" width="5.88671875" style="1" customWidth="1"/>
    <col min="5633" max="5635" width="0" style="1" hidden="1" customWidth="1"/>
    <col min="5636" max="5879" width="8.88671875" style="1"/>
    <col min="5880" max="5880" width="4" style="1" customWidth="1"/>
    <col min="5881" max="5881" width="10.88671875" style="1" customWidth="1"/>
    <col min="5882" max="5882" width="41.44140625" style="1" customWidth="1"/>
    <col min="5883" max="5883" width="5.5546875" style="1" customWidth="1"/>
    <col min="5884" max="5884" width="6.33203125" style="1" customWidth="1"/>
    <col min="5885" max="5885" width="10.44140625" style="1" customWidth="1"/>
    <col min="5886" max="5886" width="40.5546875" style="1" customWidth="1"/>
    <col min="5887" max="5887" width="5" style="1" customWidth="1"/>
    <col min="5888" max="5888" width="5.88671875" style="1" customWidth="1"/>
    <col min="5889" max="5891" width="0" style="1" hidden="1" customWidth="1"/>
    <col min="5892" max="6135" width="8.88671875" style="1"/>
    <col min="6136" max="6136" width="4" style="1" customWidth="1"/>
    <col min="6137" max="6137" width="10.88671875" style="1" customWidth="1"/>
    <col min="6138" max="6138" width="41.44140625" style="1" customWidth="1"/>
    <col min="6139" max="6139" width="5.5546875" style="1" customWidth="1"/>
    <col min="6140" max="6140" width="6.33203125" style="1" customWidth="1"/>
    <col min="6141" max="6141" width="10.44140625" style="1" customWidth="1"/>
    <col min="6142" max="6142" width="40.5546875" style="1" customWidth="1"/>
    <col min="6143" max="6143" width="5" style="1" customWidth="1"/>
    <col min="6144" max="6144" width="5.88671875" style="1" customWidth="1"/>
    <col min="6145" max="6147" width="0" style="1" hidden="1" customWidth="1"/>
    <col min="6148" max="6391" width="8.88671875" style="1"/>
    <col min="6392" max="6392" width="4" style="1" customWidth="1"/>
    <col min="6393" max="6393" width="10.88671875" style="1" customWidth="1"/>
    <col min="6394" max="6394" width="41.44140625" style="1" customWidth="1"/>
    <col min="6395" max="6395" width="5.5546875" style="1" customWidth="1"/>
    <col min="6396" max="6396" width="6.33203125" style="1" customWidth="1"/>
    <col min="6397" max="6397" width="10.44140625" style="1" customWidth="1"/>
    <col min="6398" max="6398" width="40.5546875" style="1" customWidth="1"/>
    <col min="6399" max="6399" width="5" style="1" customWidth="1"/>
    <col min="6400" max="6400" width="5.88671875" style="1" customWidth="1"/>
    <col min="6401" max="6403" width="0" style="1" hidden="1" customWidth="1"/>
    <col min="6404" max="6647" width="8.88671875" style="1"/>
    <col min="6648" max="6648" width="4" style="1" customWidth="1"/>
    <col min="6649" max="6649" width="10.88671875" style="1" customWidth="1"/>
    <col min="6650" max="6650" width="41.44140625" style="1" customWidth="1"/>
    <col min="6651" max="6651" width="5.5546875" style="1" customWidth="1"/>
    <col min="6652" max="6652" width="6.33203125" style="1" customWidth="1"/>
    <col min="6653" max="6653" width="10.44140625" style="1" customWidth="1"/>
    <col min="6654" max="6654" width="40.5546875" style="1" customWidth="1"/>
    <col min="6655" max="6655" width="5" style="1" customWidth="1"/>
    <col min="6656" max="6656" width="5.88671875" style="1" customWidth="1"/>
    <col min="6657" max="6659" width="0" style="1" hidden="1" customWidth="1"/>
    <col min="6660" max="6903" width="8.88671875" style="1"/>
    <col min="6904" max="6904" width="4" style="1" customWidth="1"/>
    <col min="6905" max="6905" width="10.88671875" style="1" customWidth="1"/>
    <col min="6906" max="6906" width="41.44140625" style="1" customWidth="1"/>
    <col min="6907" max="6907" width="5.5546875" style="1" customWidth="1"/>
    <col min="6908" max="6908" width="6.33203125" style="1" customWidth="1"/>
    <col min="6909" max="6909" width="10.44140625" style="1" customWidth="1"/>
    <col min="6910" max="6910" width="40.5546875" style="1" customWidth="1"/>
    <col min="6911" max="6911" width="5" style="1" customWidth="1"/>
    <col min="6912" max="6912" width="5.88671875" style="1" customWidth="1"/>
    <col min="6913" max="6915" width="0" style="1" hidden="1" customWidth="1"/>
    <col min="6916" max="7159" width="8.88671875" style="1"/>
    <col min="7160" max="7160" width="4" style="1" customWidth="1"/>
    <col min="7161" max="7161" width="10.88671875" style="1" customWidth="1"/>
    <col min="7162" max="7162" width="41.44140625" style="1" customWidth="1"/>
    <col min="7163" max="7163" width="5.5546875" style="1" customWidth="1"/>
    <col min="7164" max="7164" width="6.33203125" style="1" customWidth="1"/>
    <col min="7165" max="7165" width="10.44140625" style="1" customWidth="1"/>
    <col min="7166" max="7166" width="40.5546875" style="1" customWidth="1"/>
    <col min="7167" max="7167" width="5" style="1" customWidth="1"/>
    <col min="7168" max="7168" width="5.88671875" style="1" customWidth="1"/>
    <col min="7169" max="7171" width="0" style="1" hidden="1" customWidth="1"/>
    <col min="7172" max="7415" width="8.88671875" style="1"/>
    <col min="7416" max="7416" width="4" style="1" customWidth="1"/>
    <col min="7417" max="7417" width="10.88671875" style="1" customWidth="1"/>
    <col min="7418" max="7418" width="41.44140625" style="1" customWidth="1"/>
    <col min="7419" max="7419" width="5.5546875" style="1" customWidth="1"/>
    <col min="7420" max="7420" width="6.33203125" style="1" customWidth="1"/>
    <col min="7421" max="7421" width="10.44140625" style="1" customWidth="1"/>
    <col min="7422" max="7422" width="40.5546875" style="1" customWidth="1"/>
    <col min="7423" max="7423" width="5" style="1" customWidth="1"/>
    <col min="7424" max="7424" width="5.88671875" style="1" customWidth="1"/>
    <col min="7425" max="7427" width="0" style="1" hidden="1" customWidth="1"/>
    <col min="7428" max="7671" width="8.88671875" style="1"/>
    <col min="7672" max="7672" width="4" style="1" customWidth="1"/>
    <col min="7673" max="7673" width="10.88671875" style="1" customWidth="1"/>
    <col min="7674" max="7674" width="41.44140625" style="1" customWidth="1"/>
    <col min="7675" max="7675" width="5.5546875" style="1" customWidth="1"/>
    <col min="7676" max="7676" width="6.33203125" style="1" customWidth="1"/>
    <col min="7677" max="7677" width="10.44140625" style="1" customWidth="1"/>
    <col min="7678" max="7678" width="40.5546875" style="1" customWidth="1"/>
    <col min="7679" max="7679" width="5" style="1" customWidth="1"/>
    <col min="7680" max="7680" width="5.88671875" style="1" customWidth="1"/>
    <col min="7681" max="7683" width="0" style="1" hidden="1" customWidth="1"/>
    <col min="7684" max="7927" width="8.88671875" style="1"/>
    <col min="7928" max="7928" width="4" style="1" customWidth="1"/>
    <col min="7929" max="7929" width="10.88671875" style="1" customWidth="1"/>
    <col min="7930" max="7930" width="41.44140625" style="1" customWidth="1"/>
    <col min="7931" max="7931" width="5.5546875" style="1" customWidth="1"/>
    <col min="7932" max="7932" width="6.33203125" style="1" customWidth="1"/>
    <col min="7933" max="7933" width="10.44140625" style="1" customWidth="1"/>
    <col min="7934" max="7934" width="40.5546875" style="1" customWidth="1"/>
    <col min="7935" max="7935" width="5" style="1" customWidth="1"/>
    <col min="7936" max="7936" width="5.88671875" style="1" customWidth="1"/>
    <col min="7937" max="7939" width="0" style="1" hidden="1" customWidth="1"/>
    <col min="7940" max="8183" width="8.88671875" style="1"/>
    <col min="8184" max="8184" width="4" style="1" customWidth="1"/>
    <col min="8185" max="8185" width="10.88671875" style="1" customWidth="1"/>
    <col min="8186" max="8186" width="41.44140625" style="1" customWidth="1"/>
    <col min="8187" max="8187" width="5.5546875" style="1" customWidth="1"/>
    <col min="8188" max="8188" width="6.33203125" style="1" customWidth="1"/>
    <col min="8189" max="8189" width="10.44140625" style="1" customWidth="1"/>
    <col min="8190" max="8190" width="40.5546875" style="1" customWidth="1"/>
    <col min="8191" max="8191" width="5" style="1" customWidth="1"/>
    <col min="8192" max="8192" width="5.88671875" style="1" customWidth="1"/>
    <col min="8193" max="8195" width="0" style="1" hidden="1" customWidth="1"/>
    <col min="8196" max="8439" width="8.88671875" style="1"/>
    <col min="8440" max="8440" width="4" style="1" customWidth="1"/>
    <col min="8441" max="8441" width="10.88671875" style="1" customWidth="1"/>
    <col min="8442" max="8442" width="41.44140625" style="1" customWidth="1"/>
    <col min="8443" max="8443" width="5.5546875" style="1" customWidth="1"/>
    <col min="8444" max="8444" width="6.33203125" style="1" customWidth="1"/>
    <col min="8445" max="8445" width="10.44140625" style="1" customWidth="1"/>
    <col min="8446" max="8446" width="40.5546875" style="1" customWidth="1"/>
    <col min="8447" max="8447" width="5" style="1" customWidth="1"/>
    <col min="8448" max="8448" width="5.88671875" style="1" customWidth="1"/>
    <col min="8449" max="8451" width="0" style="1" hidden="1" customWidth="1"/>
    <col min="8452" max="8695" width="8.88671875" style="1"/>
    <col min="8696" max="8696" width="4" style="1" customWidth="1"/>
    <col min="8697" max="8697" width="10.88671875" style="1" customWidth="1"/>
    <col min="8698" max="8698" width="41.44140625" style="1" customWidth="1"/>
    <col min="8699" max="8699" width="5.5546875" style="1" customWidth="1"/>
    <col min="8700" max="8700" width="6.33203125" style="1" customWidth="1"/>
    <col min="8701" max="8701" width="10.44140625" style="1" customWidth="1"/>
    <col min="8702" max="8702" width="40.5546875" style="1" customWidth="1"/>
    <col min="8703" max="8703" width="5" style="1" customWidth="1"/>
    <col min="8704" max="8704" width="5.88671875" style="1" customWidth="1"/>
    <col min="8705" max="8707" width="0" style="1" hidden="1" customWidth="1"/>
    <col min="8708" max="8951" width="8.88671875" style="1"/>
    <col min="8952" max="8952" width="4" style="1" customWidth="1"/>
    <col min="8953" max="8953" width="10.88671875" style="1" customWidth="1"/>
    <col min="8954" max="8954" width="41.44140625" style="1" customWidth="1"/>
    <col min="8955" max="8955" width="5.5546875" style="1" customWidth="1"/>
    <col min="8956" max="8956" width="6.33203125" style="1" customWidth="1"/>
    <col min="8957" max="8957" width="10.44140625" style="1" customWidth="1"/>
    <col min="8958" max="8958" width="40.5546875" style="1" customWidth="1"/>
    <col min="8959" max="8959" width="5" style="1" customWidth="1"/>
    <col min="8960" max="8960" width="5.88671875" style="1" customWidth="1"/>
    <col min="8961" max="8963" width="0" style="1" hidden="1" customWidth="1"/>
    <col min="8964" max="9207" width="8.88671875" style="1"/>
    <col min="9208" max="9208" width="4" style="1" customWidth="1"/>
    <col min="9209" max="9209" width="10.88671875" style="1" customWidth="1"/>
    <col min="9210" max="9210" width="41.44140625" style="1" customWidth="1"/>
    <col min="9211" max="9211" width="5.5546875" style="1" customWidth="1"/>
    <col min="9212" max="9212" width="6.33203125" style="1" customWidth="1"/>
    <col min="9213" max="9213" width="10.44140625" style="1" customWidth="1"/>
    <col min="9214" max="9214" width="40.5546875" style="1" customWidth="1"/>
    <col min="9215" max="9215" width="5" style="1" customWidth="1"/>
    <col min="9216" max="9216" width="5.88671875" style="1" customWidth="1"/>
    <col min="9217" max="9219" width="0" style="1" hidden="1" customWidth="1"/>
    <col min="9220" max="9463" width="8.88671875" style="1"/>
    <col min="9464" max="9464" width="4" style="1" customWidth="1"/>
    <col min="9465" max="9465" width="10.88671875" style="1" customWidth="1"/>
    <col min="9466" max="9466" width="41.44140625" style="1" customWidth="1"/>
    <col min="9467" max="9467" width="5.5546875" style="1" customWidth="1"/>
    <col min="9468" max="9468" width="6.33203125" style="1" customWidth="1"/>
    <col min="9469" max="9469" width="10.44140625" style="1" customWidth="1"/>
    <col min="9470" max="9470" width="40.5546875" style="1" customWidth="1"/>
    <col min="9471" max="9471" width="5" style="1" customWidth="1"/>
    <col min="9472" max="9472" width="5.88671875" style="1" customWidth="1"/>
    <col min="9473" max="9475" width="0" style="1" hidden="1" customWidth="1"/>
    <col min="9476" max="9719" width="8.88671875" style="1"/>
    <col min="9720" max="9720" width="4" style="1" customWidth="1"/>
    <col min="9721" max="9721" width="10.88671875" style="1" customWidth="1"/>
    <col min="9722" max="9722" width="41.44140625" style="1" customWidth="1"/>
    <col min="9723" max="9723" width="5.5546875" style="1" customWidth="1"/>
    <col min="9724" max="9724" width="6.33203125" style="1" customWidth="1"/>
    <col min="9725" max="9725" width="10.44140625" style="1" customWidth="1"/>
    <col min="9726" max="9726" width="40.5546875" style="1" customWidth="1"/>
    <col min="9727" max="9727" width="5" style="1" customWidth="1"/>
    <col min="9728" max="9728" width="5.88671875" style="1" customWidth="1"/>
    <col min="9729" max="9731" width="0" style="1" hidden="1" customWidth="1"/>
    <col min="9732" max="9975" width="8.88671875" style="1"/>
    <col min="9976" max="9976" width="4" style="1" customWidth="1"/>
    <col min="9977" max="9977" width="10.88671875" style="1" customWidth="1"/>
    <col min="9978" max="9978" width="41.44140625" style="1" customWidth="1"/>
    <col min="9979" max="9979" width="5.5546875" style="1" customWidth="1"/>
    <col min="9980" max="9980" width="6.33203125" style="1" customWidth="1"/>
    <col min="9981" max="9981" width="10.44140625" style="1" customWidth="1"/>
    <col min="9982" max="9982" width="40.5546875" style="1" customWidth="1"/>
    <col min="9983" max="9983" width="5" style="1" customWidth="1"/>
    <col min="9984" max="9984" width="5.88671875" style="1" customWidth="1"/>
    <col min="9985" max="9987" width="0" style="1" hidden="1" customWidth="1"/>
    <col min="9988" max="10231" width="8.88671875" style="1"/>
    <col min="10232" max="10232" width="4" style="1" customWidth="1"/>
    <col min="10233" max="10233" width="10.88671875" style="1" customWidth="1"/>
    <col min="10234" max="10234" width="41.44140625" style="1" customWidth="1"/>
    <col min="10235" max="10235" width="5.5546875" style="1" customWidth="1"/>
    <col min="10236" max="10236" width="6.33203125" style="1" customWidth="1"/>
    <col min="10237" max="10237" width="10.44140625" style="1" customWidth="1"/>
    <col min="10238" max="10238" width="40.5546875" style="1" customWidth="1"/>
    <col min="10239" max="10239" width="5" style="1" customWidth="1"/>
    <col min="10240" max="10240" width="5.88671875" style="1" customWidth="1"/>
    <col min="10241" max="10243" width="0" style="1" hidden="1" customWidth="1"/>
    <col min="10244" max="10487" width="8.88671875" style="1"/>
    <col min="10488" max="10488" width="4" style="1" customWidth="1"/>
    <col min="10489" max="10489" width="10.88671875" style="1" customWidth="1"/>
    <col min="10490" max="10490" width="41.44140625" style="1" customWidth="1"/>
    <col min="10491" max="10491" width="5.5546875" style="1" customWidth="1"/>
    <col min="10492" max="10492" width="6.33203125" style="1" customWidth="1"/>
    <col min="10493" max="10493" width="10.44140625" style="1" customWidth="1"/>
    <col min="10494" max="10494" width="40.5546875" style="1" customWidth="1"/>
    <col min="10495" max="10495" width="5" style="1" customWidth="1"/>
    <col min="10496" max="10496" width="5.88671875" style="1" customWidth="1"/>
    <col min="10497" max="10499" width="0" style="1" hidden="1" customWidth="1"/>
    <col min="10500" max="10743" width="8.88671875" style="1"/>
    <col min="10744" max="10744" width="4" style="1" customWidth="1"/>
    <col min="10745" max="10745" width="10.88671875" style="1" customWidth="1"/>
    <col min="10746" max="10746" width="41.44140625" style="1" customWidth="1"/>
    <col min="10747" max="10747" width="5.5546875" style="1" customWidth="1"/>
    <col min="10748" max="10748" width="6.33203125" style="1" customWidth="1"/>
    <col min="10749" max="10749" width="10.44140625" style="1" customWidth="1"/>
    <col min="10750" max="10750" width="40.5546875" style="1" customWidth="1"/>
    <col min="10751" max="10751" width="5" style="1" customWidth="1"/>
    <col min="10752" max="10752" width="5.88671875" style="1" customWidth="1"/>
    <col min="10753" max="10755" width="0" style="1" hidden="1" customWidth="1"/>
    <col min="10756" max="10999" width="8.88671875" style="1"/>
    <col min="11000" max="11000" width="4" style="1" customWidth="1"/>
    <col min="11001" max="11001" width="10.88671875" style="1" customWidth="1"/>
    <col min="11002" max="11002" width="41.44140625" style="1" customWidth="1"/>
    <col min="11003" max="11003" width="5.5546875" style="1" customWidth="1"/>
    <col min="11004" max="11004" width="6.33203125" style="1" customWidth="1"/>
    <col min="11005" max="11005" width="10.44140625" style="1" customWidth="1"/>
    <col min="11006" max="11006" width="40.5546875" style="1" customWidth="1"/>
    <col min="11007" max="11007" width="5" style="1" customWidth="1"/>
    <col min="11008" max="11008" width="5.88671875" style="1" customWidth="1"/>
    <col min="11009" max="11011" width="0" style="1" hidden="1" customWidth="1"/>
    <col min="11012" max="11255" width="8.88671875" style="1"/>
    <col min="11256" max="11256" width="4" style="1" customWidth="1"/>
    <col min="11257" max="11257" width="10.88671875" style="1" customWidth="1"/>
    <col min="11258" max="11258" width="41.44140625" style="1" customWidth="1"/>
    <col min="11259" max="11259" width="5.5546875" style="1" customWidth="1"/>
    <col min="11260" max="11260" width="6.33203125" style="1" customWidth="1"/>
    <col min="11261" max="11261" width="10.44140625" style="1" customWidth="1"/>
    <col min="11262" max="11262" width="40.5546875" style="1" customWidth="1"/>
    <col min="11263" max="11263" width="5" style="1" customWidth="1"/>
    <col min="11264" max="11264" width="5.88671875" style="1" customWidth="1"/>
    <col min="11265" max="11267" width="0" style="1" hidden="1" customWidth="1"/>
    <col min="11268" max="11511" width="8.88671875" style="1"/>
    <col min="11512" max="11512" width="4" style="1" customWidth="1"/>
    <col min="11513" max="11513" width="10.88671875" style="1" customWidth="1"/>
    <col min="11514" max="11514" width="41.44140625" style="1" customWidth="1"/>
    <col min="11515" max="11515" width="5.5546875" style="1" customWidth="1"/>
    <col min="11516" max="11516" width="6.33203125" style="1" customWidth="1"/>
    <col min="11517" max="11517" width="10.44140625" style="1" customWidth="1"/>
    <col min="11518" max="11518" width="40.5546875" style="1" customWidth="1"/>
    <col min="11519" max="11519" width="5" style="1" customWidth="1"/>
    <col min="11520" max="11520" width="5.88671875" style="1" customWidth="1"/>
    <col min="11521" max="11523" width="0" style="1" hidden="1" customWidth="1"/>
    <col min="11524" max="11767" width="8.88671875" style="1"/>
    <col min="11768" max="11768" width="4" style="1" customWidth="1"/>
    <col min="11769" max="11769" width="10.88671875" style="1" customWidth="1"/>
    <col min="11770" max="11770" width="41.44140625" style="1" customWidth="1"/>
    <col min="11771" max="11771" width="5.5546875" style="1" customWidth="1"/>
    <col min="11772" max="11772" width="6.33203125" style="1" customWidth="1"/>
    <col min="11773" max="11773" width="10.44140625" style="1" customWidth="1"/>
    <col min="11774" max="11774" width="40.5546875" style="1" customWidth="1"/>
    <col min="11775" max="11775" width="5" style="1" customWidth="1"/>
    <col min="11776" max="11776" width="5.88671875" style="1" customWidth="1"/>
    <col min="11777" max="11779" width="0" style="1" hidden="1" customWidth="1"/>
    <col min="11780" max="12023" width="8.88671875" style="1"/>
    <col min="12024" max="12024" width="4" style="1" customWidth="1"/>
    <col min="12025" max="12025" width="10.88671875" style="1" customWidth="1"/>
    <col min="12026" max="12026" width="41.44140625" style="1" customWidth="1"/>
    <col min="12027" max="12027" width="5.5546875" style="1" customWidth="1"/>
    <col min="12028" max="12028" width="6.33203125" style="1" customWidth="1"/>
    <col min="12029" max="12029" width="10.44140625" style="1" customWidth="1"/>
    <col min="12030" max="12030" width="40.5546875" style="1" customWidth="1"/>
    <col min="12031" max="12031" width="5" style="1" customWidth="1"/>
    <col min="12032" max="12032" width="5.88671875" style="1" customWidth="1"/>
    <col min="12033" max="12035" width="0" style="1" hidden="1" customWidth="1"/>
    <col min="12036" max="12279" width="8.88671875" style="1"/>
    <col min="12280" max="12280" width="4" style="1" customWidth="1"/>
    <col min="12281" max="12281" width="10.88671875" style="1" customWidth="1"/>
    <col min="12282" max="12282" width="41.44140625" style="1" customWidth="1"/>
    <col min="12283" max="12283" width="5.5546875" style="1" customWidth="1"/>
    <col min="12284" max="12284" width="6.33203125" style="1" customWidth="1"/>
    <col min="12285" max="12285" width="10.44140625" style="1" customWidth="1"/>
    <col min="12286" max="12286" width="40.5546875" style="1" customWidth="1"/>
    <col min="12287" max="12287" width="5" style="1" customWidth="1"/>
    <col min="12288" max="12288" width="5.88671875" style="1" customWidth="1"/>
    <col min="12289" max="12291" width="0" style="1" hidden="1" customWidth="1"/>
    <col min="12292" max="12535" width="8.88671875" style="1"/>
    <col min="12536" max="12536" width="4" style="1" customWidth="1"/>
    <col min="12537" max="12537" width="10.88671875" style="1" customWidth="1"/>
    <col min="12538" max="12538" width="41.44140625" style="1" customWidth="1"/>
    <col min="12539" max="12539" width="5.5546875" style="1" customWidth="1"/>
    <col min="12540" max="12540" width="6.33203125" style="1" customWidth="1"/>
    <col min="12541" max="12541" width="10.44140625" style="1" customWidth="1"/>
    <col min="12542" max="12542" width="40.5546875" style="1" customWidth="1"/>
    <col min="12543" max="12543" width="5" style="1" customWidth="1"/>
    <col min="12544" max="12544" width="5.88671875" style="1" customWidth="1"/>
    <col min="12545" max="12547" width="0" style="1" hidden="1" customWidth="1"/>
    <col min="12548" max="12791" width="8.88671875" style="1"/>
    <col min="12792" max="12792" width="4" style="1" customWidth="1"/>
    <col min="12793" max="12793" width="10.88671875" style="1" customWidth="1"/>
    <col min="12794" max="12794" width="41.44140625" style="1" customWidth="1"/>
    <col min="12795" max="12795" width="5.5546875" style="1" customWidth="1"/>
    <col min="12796" max="12796" width="6.33203125" style="1" customWidth="1"/>
    <col min="12797" max="12797" width="10.44140625" style="1" customWidth="1"/>
    <col min="12798" max="12798" width="40.5546875" style="1" customWidth="1"/>
    <col min="12799" max="12799" width="5" style="1" customWidth="1"/>
    <col min="12800" max="12800" width="5.88671875" style="1" customWidth="1"/>
    <col min="12801" max="12803" width="0" style="1" hidden="1" customWidth="1"/>
    <col min="12804" max="13047" width="8.88671875" style="1"/>
    <col min="13048" max="13048" width="4" style="1" customWidth="1"/>
    <col min="13049" max="13049" width="10.88671875" style="1" customWidth="1"/>
    <col min="13050" max="13050" width="41.44140625" style="1" customWidth="1"/>
    <col min="13051" max="13051" width="5.5546875" style="1" customWidth="1"/>
    <col min="13052" max="13052" width="6.33203125" style="1" customWidth="1"/>
    <col min="13053" max="13053" width="10.44140625" style="1" customWidth="1"/>
    <col min="13054" max="13054" width="40.5546875" style="1" customWidth="1"/>
    <col min="13055" max="13055" width="5" style="1" customWidth="1"/>
    <col min="13056" max="13056" width="5.88671875" style="1" customWidth="1"/>
    <col min="13057" max="13059" width="0" style="1" hidden="1" customWidth="1"/>
    <col min="13060" max="13303" width="8.88671875" style="1"/>
    <col min="13304" max="13304" width="4" style="1" customWidth="1"/>
    <col min="13305" max="13305" width="10.88671875" style="1" customWidth="1"/>
    <col min="13306" max="13306" width="41.44140625" style="1" customWidth="1"/>
    <col min="13307" max="13307" width="5.5546875" style="1" customWidth="1"/>
    <col min="13308" max="13308" width="6.33203125" style="1" customWidth="1"/>
    <col min="13309" max="13309" width="10.44140625" style="1" customWidth="1"/>
    <col min="13310" max="13310" width="40.5546875" style="1" customWidth="1"/>
    <col min="13311" max="13311" width="5" style="1" customWidth="1"/>
    <col min="13312" max="13312" width="5.88671875" style="1" customWidth="1"/>
    <col min="13313" max="13315" width="0" style="1" hidden="1" customWidth="1"/>
    <col min="13316" max="13559" width="8.88671875" style="1"/>
    <col min="13560" max="13560" width="4" style="1" customWidth="1"/>
    <col min="13561" max="13561" width="10.88671875" style="1" customWidth="1"/>
    <col min="13562" max="13562" width="41.44140625" style="1" customWidth="1"/>
    <col min="13563" max="13563" width="5.5546875" style="1" customWidth="1"/>
    <col min="13564" max="13564" width="6.33203125" style="1" customWidth="1"/>
    <col min="13565" max="13565" width="10.44140625" style="1" customWidth="1"/>
    <col min="13566" max="13566" width="40.5546875" style="1" customWidth="1"/>
    <col min="13567" max="13567" width="5" style="1" customWidth="1"/>
    <col min="13568" max="13568" width="5.88671875" style="1" customWidth="1"/>
    <col min="13569" max="13571" width="0" style="1" hidden="1" customWidth="1"/>
    <col min="13572" max="13815" width="8.88671875" style="1"/>
    <col min="13816" max="13816" width="4" style="1" customWidth="1"/>
    <col min="13817" max="13817" width="10.88671875" style="1" customWidth="1"/>
    <col min="13818" max="13818" width="41.44140625" style="1" customWidth="1"/>
    <col min="13819" max="13819" width="5.5546875" style="1" customWidth="1"/>
    <col min="13820" max="13820" width="6.33203125" style="1" customWidth="1"/>
    <col min="13821" max="13821" width="10.44140625" style="1" customWidth="1"/>
    <col min="13822" max="13822" width="40.5546875" style="1" customWidth="1"/>
    <col min="13823" max="13823" width="5" style="1" customWidth="1"/>
    <col min="13824" max="13824" width="5.88671875" style="1" customWidth="1"/>
    <col min="13825" max="13827" width="0" style="1" hidden="1" customWidth="1"/>
    <col min="13828" max="14071" width="8.88671875" style="1"/>
    <col min="14072" max="14072" width="4" style="1" customWidth="1"/>
    <col min="14073" max="14073" width="10.88671875" style="1" customWidth="1"/>
    <col min="14074" max="14074" width="41.44140625" style="1" customWidth="1"/>
    <col min="14075" max="14075" width="5.5546875" style="1" customWidth="1"/>
    <col min="14076" max="14076" width="6.33203125" style="1" customWidth="1"/>
    <col min="14077" max="14077" width="10.44140625" style="1" customWidth="1"/>
    <col min="14078" max="14078" width="40.5546875" style="1" customWidth="1"/>
    <col min="14079" max="14079" width="5" style="1" customWidth="1"/>
    <col min="14080" max="14080" width="5.88671875" style="1" customWidth="1"/>
    <col min="14081" max="14083" width="0" style="1" hidden="1" customWidth="1"/>
    <col min="14084" max="14327" width="8.88671875" style="1"/>
    <col min="14328" max="14328" width="4" style="1" customWidth="1"/>
    <col min="14329" max="14329" width="10.88671875" style="1" customWidth="1"/>
    <col min="14330" max="14330" width="41.44140625" style="1" customWidth="1"/>
    <col min="14331" max="14331" width="5.5546875" style="1" customWidth="1"/>
    <col min="14332" max="14332" width="6.33203125" style="1" customWidth="1"/>
    <col min="14333" max="14333" width="10.44140625" style="1" customWidth="1"/>
    <col min="14334" max="14334" width="40.5546875" style="1" customWidth="1"/>
    <col min="14335" max="14335" width="5" style="1" customWidth="1"/>
    <col min="14336" max="14336" width="5.88671875" style="1" customWidth="1"/>
    <col min="14337" max="14339" width="0" style="1" hidden="1" customWidth="1"/>
    <col min="14340" max="14583" width="8.88671875" style="1"/>
    <col min="14584" max="14584" width="4" style="1" customWidth="1"/>
    <col min="14585" max="14585" width="10.88671875" style="1" customWidth="1"/>
    <col min="14586" max="14586" width="41.44140625" style="1" customWidth="1"/>
    <col min="14587" max="14587" width="5.5546875" style="1" customWidth="1"/>
    <col min="14588" max="14588" width="6.33203125" style="1" customWidth="1"/>
    <col min="14589" max="14589" width="10.44140625" style="1" customWidth="1"/>
    <col min="14590" max="14590" width="40.5546875" style="1" customWidth="1"/>
    <col min="14591" max="14591" width="5" style="1" customWidth="1"/>
    <col min="14592" max="14592" width="5.88671875" style="1" customWidth="1"/>
    <col min="14593" max="14595" width="0" style="1" hidden="1" customWidth="1"/>
    <col min="14596" max="14839" width="8.88671875" style="1"/>
    <col min="14840" max="14840" width="4" style="1" customWidth="1"/>
    <col min="14841" max="14841" width="10.88671875" style="1" customWidth="1"/>
    <col min="14842" max="14842" width="41.44140625" style="1" customWidth="1"/>
    <col min="14843" max="14843" width="5.5546875" style="1" customWidth="1"/>
    <col min="14844" max="14844" width="6.33203125" style="1" customWidth="1"/>
    <col min="14845" max="14845" width="10.44140625" style="1" customWidth="1"/>
    <col min="14846" max="14846" width="40.5546875" style="1" customWidth="1"/>
    <col min="14847" max="14847" width="5" style="1" customWidth="1"/>
    <col min="14848" max="14848" width="5.88671875" style="1" customWidth="1"/>
    <col min="14849" max="14851" width="0" style="1" hidden="1" customWidth="1"/>
    <col min="14852" max="15095" width="8.88671875" style="1"/>
    <col min="15096" max="15096" width="4" style="1" customWidth="1"/>
    <col min="15097" max="15097" width="10.88671875" style="1" customWidth="1"/>
    <col min="15098" max="15098" width="41.44140625" style="1" customWidth="1"/>
    <col min="15099" max="15099" width="5.5546875" style="1" customWidth="1"/>
    <col min="15100" max="15100" width="6.33203125" style="1" customWidth="1"/>
    <col min="15101" max="15101" width="10.44140625" style="1" customWidth="1"/>
    <col min="15102" max="15102" width="40.5546875" style="1" customWidth="1"/>
    <col min="15103" max="15103" width="5" style="1" customWidth="1"/>
    <col min="15104" max="15104" width="5.88671875" style="1" customWidth="1"/>
    <col min="15105" max="15107" width="0" style="1" hidden="1" customWidth="1"/>
    <col min="15108" max="15351" width="8.88671875" style="1"/>
    <col min="15352" max="15352" width="4" style="1" customWidth="1"/>
    <col min="15353" max="15353" width="10.88671875" style="1" customWidth="1"/>
    <col min="15354" max="15354" width="41.44140625" style="1" customWidth="1"/>
    <col min="15355" max="15355" width="5.5546875" style="1" customWidth="1"/>
    <col min="15356" max="15356" width="6.33203125" style="1" customWidth="1"/>
    <col min="15357" max="15357" width="10.44140625" style="1" customWidth="1"/>
    <col min="15358" max="15358" width="40.5546875" style="1" customWidth="1"/>
    <col min="15359" max="15359" width="5" style="1" customWidth="1"/>
    <col min="15360" max="15360" width="5.88671875" style="1" customWidth="1"/>
    <col min="15361" max="15363" width="0" style="1" hidden="1" customWidth="1"/>
    <col min="15364" max="15607" width="8.88671875" style="1"/>
    <col min="15608" max="15608" width="4" style="1" customWidth="1"/>
    <col min="15609" max="15609" width="10.88671875" style="1" customWidth="1"/>
    <col min="15610" max="15610" width="41.44140625" style="1" customWidth="1"/>
    <col min="15611" max="15611" width="5.5546875" style="1" customWidth="1"/>
    <col min="15612" max="15612" width="6.33203125" style="1" customWidth="1"/>
    <col min="15613" max="15613" width="10.44140625" style="1" customWidth="1"/>
    <col min="15614" max="15614" width="40.5546875" style="1" customWidth="1"/>
    <col min="15615" max="15615" width="5" style="1" customWidth="1"/>
    <col min="15616" max="15616" width="5.88671875" style="1" customWidth="1"/>
    <col min="15617" max="15619" width="0" style="1" hidden="1" customWidth="1"/>
    <col min="15620" max="15863" width="8.88671875" style="1"/>
    <col min="15864" max="15864" width="4" style="1" customWidth="1"/>
    <col min="15865" max="15865" width="10.88671875" style="1" customWidth="1"/>
    <col min="15866" max="15866" width="41.44140625" style="1" customWidth="1"/>
    <col min="15867" max="15867" width="5.5546875" style="1" customWidth="1"/>
    <col min="15868" max="15868" width="6.33203125" style="1" customWidth="1"/>
    <col min="15869" max="15869" width="10.44140625" style="1" customWidth="1"/>
    <col min="15870" max="15870" width="40.5546875" style="1" customWidth="1"/>
    <col min="15871" max="15871" width="5" style="1" customWidth="1"/>
    <col min="15872" max="15872" width="5.88671875" style="1" customWidth="1"/>
    <col min="15873" max="15875" width="0" style="1" hidden="1" customWidth="1"/>
    <col min="15876" max="16119" width="8.88671875" style="1"/>
    <col min="16120" max="16120" width="4" style="1" customWidth="1"/>
    <col min="16121" max="16121" width="10.88671875" style="1" customWidth="1"/>
    <col min="16122" max="16122" width="41.44140625" style="1" customWidth="1"/>
    <col min="16123" max="16123" width="5.5546875" style="1" customWidth="1"/>
    <col min="16124" max="16124" width="6.33203125" style="1" customWidth="1"/>
    <col min="16125" max="16125" width="10.44140625" style="1" customWidth="1"/>
    <col min="16126" max="16126" width="40.5546875" style="1" customWidth="1"/>
    <col min="16127" max="16127" width="5" style="1" customWidth="1"/>
    <col min="16128" max="16128" width="5.88671875" style="1" customWidth="1"/>
    <col min="16129" max="16131" width="0" style="1" hidden="1" customWidth="1"/>
    <col min="16132" max="16373" width="8.88671875" style="1"/>
    <col min="16374" max="16384" width="9.109375" style="1" customWidth="1"/>
  </cols>
  <sheetData>
    <row r="1" spans="1:17" ht="30" customHeight="1">
      <c r="A1" s="129"/>
      <c r="B1" s="1164" t="s">
        <v>1</v>
      </c>
      <c r="C1" s="1165"/>
      <c r="D1" s="1165"/>
      <c r="E1" s="1165"/>
      <c r="F1" s="1165"/>
      <c r="G1" s="1165"/>
      <c r="H1" s="1165"/>
      <c r="I1" s="1165"/>
      <c r="J1" s="1166"/>
    </row>
    <row r="2" spans="1:17" ht="18" customHeight="1">
      <c r="A2" s="130"/>
      <c r="B2" s="1114" t="s">
        <v>278</v>
      </c>
      <c r="C2" s="1115"/>
      <c r="D2" s="1115"/>
      <c r="E2" s="1115"/>
      <c r="F2" s="1115"/>
      <c r="G2" s="1115"/>
      <c r="H2" s="1115"/>
      <c r="I2" s="1115"/>
      <c r="J2" s="183"/>
    </row>
    <row r="3" spans="1:17" ht="15.6" customHeight="1">
      <c r="A3" s="130"/>
      <c r="B3" s="148"/>
      <c r="C3" s="212" t="s">
        <v>283</v>
      </c>
      <c r="D3" s="138" t="s">
        <v>0</v>
      </c>
      <c r="E3" s="215"/>
      <c r="F3" s="215"/>
      <c r="G3" s="215"/>
      <c r="H3" s="213"/>
      <c r="I3" s="214" t="s">
        <v>300</v>
      </c>
      <c r="J3" s="138" t="s">
        <v>0</v>
      </c>
    </row>
    <row r="4" spans="1:17">
      <c r="A4" s="130"/>
      <c r="B4" s="1122" t="s">
        <v>282</v>
      </c>
      <c r="C4" s="1100" t="s">
        <v>399</v>
      </c>
      <c r="D4" s="1054">
        <v>3</v>
      </c>
      <c r="E4" s="6"/>
      <c r="F4" s="5"/>
      <c r="G4" s="6"/>
      <c r="H4" s="1130"/>
      <c r="I4" s="1160"/>
      <c r="J4" s="1132"/>
    </row>
    <row r="5" spans="1:17">
      <c r="A5" s="130"/>
      <c r="B5" s="1138"/>
      <c r="C5" s="1101"/>
      <c r="D5" s="1068"/>
      <c r="E5" s="6"/>
      <c r="F5" s="5"/>
      <c r="G5" s="6"/>
      <c r="H5" s="1131"/>
      <c r="I5" s="1168"/>
      <c r="J5" s="1167"/>
    </row>
    <row r="6" spans="1:17" ht="3" customHeight="1">
      <c r="A6" s="130"/>
      <c r="B6" s="1123"/>
      <c r="C6" s="1169"/>
      <c r="D6" s="1055"/>
      <c r="E6" s="6"/>
      <c r="F6" s="5"/>
      <c r="G6" s="6"/>
      <c r="H6" s="1149"/>
      <c r="I6" s="1161"/>
      <c r="J6" s="1133"/>
    </row>
    <row r="7" spans="1:17" ht="19.95" customHeight="1">
      <c r="A7" s="131"/>
      <c r="B7" s="1114" t="s">
        <v>279</v>
      </c>
      <c r="C7" s="1115"/>
      <c r="D7" s="1115"/>
      <c r="E7" s="1115"/>
      <c r="F7" s="1115"/>
      <c r="G7" s="1115"/>
      <c r="H7" s="1115"/>
      <c r="I7" s="1115"/>
      <c r="J7" s="183"/>
    </row>
    <row r="8" spans="1:17" ht="19.95" customHeight="1">
      <c r="A8" s="130"/>
      <c r="B8" s="159"/>
      <c r="C8" s="212" t="s">
        <v>283</v>
      </c>
      <c r="D8" s="138" t="s">
        <v>0</v>
      </c>
      <c r="E8" s="10"/>
      <c r="F8" s="10"/>
      <c r="G8" s="10"/>
      <c r="H8" s="213"/>
      <c r="I8" s="214" t="s">
        <v>300</v>
      </c>
      <c r="J8" s="138" t="s">
        <v>0</v>
      </c>
      <c r="N8" s="1240"/>
      <c r="O8" s="1246"/>
      <c r="P8" s="1239"/>
      <c r="Q8" s="199"/>
    </row>
    <row r="9" spans="1:17" ht="19.95" customHeight="1">
      <c r="A9" s="130"/>
      <c r="B9" s="1122" t="s">
        <v>166</v>
      </c>
      <c r="C9" s="1248" t="s">
        <v>322</v>
      </c>
      <c r="D9" s="1054">
        <v>102</v>
      </c>
      <c r="E9" s="6"/>
      <c r="F9" s="6"/>
      <c r="G9" s="6"/>
      <c r="H9" s="1130"/>
      <c r="I9" s="1160"/>
      <c r="J9" s="1132"/>
      <c r="N9" s="1240"/>
      <c r="O9" s="1247"/>
      <c r="P9" s="1239"/>
      <c r="Q9" s="199"/>
    </row>
    <row r="10" spans="1:17" ht="1.95" customHeight="1">
      <c r="A10" s="130"/>
      <c r="B10" s="1138"/>
      <c r="C10" s="1249"/>
      <c r="D10" s="1068"/>
      <c r="E10" s="6"/>
      <c r="F10" s="6"/>
      <c r="G10" s="6"/>
      <c r="H10" s="1131"/>
      <c r="I10" s="1168"/>
      <c r="J10" s="1167"/>
      <c r="N10" s="1240"/>
      <c r="O10" s="1247"/>
      <c r="P10" s="1241"/>
      <c r="Q10" s="199"/>
    </row>
    <row r="11" spans="1:17" ht="19.95" customHeight="1">
      <c r="A11" s="130"/>
      <c r="B11" s="1123"/>
      <c r="C11" s="1250"/>
      <c r="D11" s="1055"/>
      <c r="E11" s="184"/>
      <c r="F11" s="184"/>
      <c r="G11" s="6"/>
      <c r="H11" s="1149"/>
      <c r="I11" s="1161"/>
      <c r="J11" s="1133"/>
      <c r="N11" s="1240"/>
      <c r="O11" s="1247"/>
      <c r="P11" s="1241"/>
      <c r="Q11" s="199"/>
    </row>
    <row r="12" spans="1:17" ht="19.95" customHeight="1">
      <c r="A12" s="130"/>
      <c r="B12" s="1122" t="s">
        <v>296</v>
      </c>
      <c r="C12" s="1242" t="s">
        <v>325</v>
      </c>
      <c r="D12" s="1244">
        <v>102</v>
      </c>
      <c r="E12" s="184"/>
      <c r="F12" s="184"/>
      <c r="G12" s="6"/>
      <c r="H12" s="1130"/>
      <c r="I12" s="1160"/>
      <c r="J12" s="1170"/>
    </row>
    <row r="13" spans="1:17" ht="7.2" customHeight="1">
      <c r="A13" s="130"/>
      <c r="B13" s="1123"/>
      <c r="C13" s="1243"/>
      <c r="D13" s="1245"/>
      <c r="E13" s="6"/>
      <c r="F13" s="6"/>
      <c r="G13" s="6"/>
      <c r="H13" s="1149"/>
      <c r="I13" s="1161"/>
      <c r="J13" s="1171"/>
    </row>
    <row r="14" spans="1:17" ht="19.95" customHeight="1">
      <c r="A14" s="130"/>
      <c r="B14" s="1114" t="s">
        <v>280</v>
      </c>
      <c r="C14" s="1115"/>
      <c r="D14" s="1115"/>
      <c r="E14" s="1115"/>
      <c r="F14" s="1115"/>
      <c r="G14" s="1115"/>
      <c r="H14" s="1115"/>
      <c r="I14" s="1115"/>
      <c r="J14" s="183"/>
    </row>
    <row r="15" spans="1:17" ht="19.95" customHeight="1">
      <c r="A15" s="130"/>
      <c r="B15" s="159"/>
      <c r="C15" s="212" t="s">
        <v>283</v>
      </c>
      <c r="D15" s="138" t="s">
        <v>0</v>
      </c>
      <c r="E15" s="10"/>
      <c r="F15" s="10"/>
      <c r="G15" s="10"/>
      <c r="H15" s="213"/>
      <c r="I15" s="214" t="s">
        <v>300</v>
      </c>
      <c r="J15" s="138" t="s">
        <v>0</v>
      </c>
    </row>
    <row r="16" spans="1:17" ht="19.95" customHeight="1">
      <c r="A16" s="130"/>
      <c r="B16" s="1122" t="s">
        <v>282</v>
      </c>
      <c r="C16" s="1040" t="s">
        <v>400</v>
      </c>
      <c r="D16" s="1054">
        <v>3</v>
      </c>
      <c r="E16" s="6"/>
      <c r="F16" s="6"/>
      <c r="G16" s="6"/>
      <c r="H16" s="264" t="s">
        <v>87</v>
      </c>
      <c r="I16" s="282" t="s">
        <v>88</v>
      </c>
      <c r="J16" s="279">
        <v>102</v>
      </c>
    </row>
    <row r="17" spans="1:12" ht="17.399999999999999" customHeight="1">
      <c r="A17" s="130"/>
      <c r="B17" s="1123"/>
      <c r="C17" s="1041"/>
      <c r="D17" s="1055"/>
      <c r="E17" s="6"/>
      <c r="F17" s="6"/>
      <c r="G17" s="12"/>
      <c r="H17" s="264" t="s">
        <v>91</v>
      </c>
      <c r="I17" s="284" t="s">
        <v>317</v>
      </c>
      <c r="J17" s="279">
        <v>102</v>
      </c>
    </row>
    <row r="18" spans="1:12" ht="28.2" customHeight="1">
      <c r="A18" s="130"/>
      <c r="B18" s="275"/>
      <c r="C18" s="276"/>
      <c r="D18" s="268"/>
      <c r="E18" s="128"/>
      <c r="F18" s="128"/>
      <c r="G18" s="291"/>
      <c r="H18" s="271" t="s">
        <v>92</v>
      </c>
      <c r="I18" s="292" t="s">
        <v>326</v>
      </c>
      <c r="J18" s="139">
        <v>102</v>
      </c>
    </row>
    <row r="19" spans="1:12" ht="21" customHeight="1">
      <c r="A19" s="130"/>
      <c r="B19" s="1114" t="s">
        <v>281</v>
      </c>
      <c r="C19" s="1115"/>
      <c r="D19" s="1115"/>
      <c r="E19" s="1115"/>
      <c r="F19" s="1115"/>
      <c r="G19" s="1115"/>
      <c r="H19" s="1115"/>
      <c r="I19" s="1115"/>
      <c r="J19" s="183"/>
    </row>
    <row r="20" spans="1:12">
      <c r="A20" s="130"/>
      <c r="B20" s="159"/>
      <c r="C20" s="212" t="s">
        <v>283</v>
      </c>
      <c r="D20" s="138" t="s">
        <v>0</v>
      </c>
      <c r="E20" s="10"/>
      <c r="F20" s="10"/>
      <c r="G20" s="10"/>
      <c r="H20" s="213"/>
      <c r="I20" s="214" t="s">
        <v>300</v>
      </c>
      <c r="J20" s="138" t="s">
        <v>0</v>
      </c>
    </row>
    <row r="21" spans="1:12" ht="26.4" customHeight="1">
      <c r="A21" s="130"/>
      <c r="B21" s="264" t="s">
        <v>166</v>
      </c>
      <c r="C21" s="280" t="s">
        <v>321</v>
      </c>
      <c r="D21" s="265">
        <v>102</v>
      </c>
      <c r="E21" s="4">
        <v>1</v>
      </c>
      <c r="F21" s="6"/>
      <c r="G21" s="6"/>
      <c r="H21" s="285"/>
      <c r="I21" s="278"/>
      <c r="J21" s="265"/>
    </row>
    <row r="22" spans="1:12" ht="15.6" customHeight="1">
      <c r="A22" s="130"/>
      <c r="B22" s="271" t="s">
        <v>320</v>
      </c>
      <c r="C22" s="293" t="s">
        <v>319</v>
      </c>
      <c r="D22" s="281">
        <v>120</v>
      </c>
      <c r="E22" s="128"/>
      <c r="F22" s="128"/>
      <c r="G22" s="128"/>
      <c r="H22" s="294"/>
      <c r="I22" s="295"/>
      <c r="J22" s="267"/>
    </row>
    <row r="23" spans="1:12" ht="18.600000000000001" customHeight="1">
      <c r="A23" s="130"/>
      <c r="B23" s="1114" t="s">
        <v>297</v>
      </c>
      <c r="C23" s="1115"/>
      <c r="D23" s="1115"/>
      <c r="E23" s="1115"/>
      <c r="F23" s="1115"/>
      <c r="G23" s="1115"/>
      <c r="H23" s="1115"/>
      <c r="I23" s="1115"/>
      <c r="J23" s="183"/>
    </row>
    <row r="24" spans="1:12" ht="15.6">
      <c r="A24" s="130"/>
      <c r="B24" s="211"/>
      <c r="C24" s="212" t="s">
        <v>283</v>
      </c>
      <c r="D24" s="138" t="s">
        <v>0</v>
      </c>
      <c r="E24" s="10"/>
      <c r="F24" s="10"/>
      <c r="G24" s="10"/>
      <c r="H24" s="213"/>
      <c r="I24" s="214" t="s">
        <v>300</v>
      </c>
      <c r="J24" s="138" t="s">
        <v>0</v>
      </c>
    </row>
    <row r="25" spans="1:12" ht="30" customHeight="1">
      <c r="A25" s="130"/>
      <c r="B25" s="264" t="s">
        <v>282</v>
      </c>
      <c r="C25" s="272" t="s">
        <v>401</v>
      </c>
      <c r="D25" s="265">
        <v>3</v>
      </c>
      <c r="E25" s="6"/>
      <c r="F25" s="6"/>
      <c r="G25" s="6"/>
      <c r="H25" s="264" t="s">
        <v>282</v>
      </c>
      <c r="I25" s="278" t="s">
        <v>168</v>
      </c>
      <c r="J25" s="265">
        <v>2</v>
      </c>
    </row>
    <row r="26" spans="1:12" ht="18" customHeight="1">
      <c r="A26" s="130"/>
      <c r="B26" s="1114" t="s">
        <v>298</v>
      </c>
      <c r="C26" s="1115"/>
      <c r="D26" s="1115"/>
      <c r="E26" s="1115"/>
      <c r="F26" s="1115"/>
      <c r="G26" s="1115"/>
      <c r="H26" s="1115"/>
      <c r="I26" s="1115"/>
      <c r="J26" s="183"/>
    </row>
    <row r="27" spans="1:12" ht="15.6">
      <c r="A27" s="130"/>
      <c r="B27" s="211"/>
      <c r="C27" s="212" t="s">
        <v>283</v>
      </c>
      <c r="D27" s="138" t="s">
        <v>0</v>
      </c>
      <c r="E27" s="10"/>
      <c r="F27" s="10"/>
      <c r="G27" s="10"/>
      <c r="H27" s="216"/>
      <c r="I27" s="214" t="s">
        <v>300</v>
      </c>
      <c r="J27" s="158" t="s">
        <v>0</v>
      </c>
    </row>
    <row r="28" spans="1:12">
      <c r="A28" s="130"/>
      <c r="B28" s="1122" t="s">
        <v>89</v>
      </c>
      <c r="C28" s="1256" t="s">
        <v>103</v>
      </c>
      <c r="D28" s="1182">
        <v>102</v>
      </c>
      <c r="E28" s="6"/>
      <c r="F28" s="6"/>
      <c r="G28" s="6"/>
      <c r="H28" s="1122" t="s">
        <v>282</v>
      </c>
      <c r="I28" s="1263" t="s">
        <v>305</v>
      </c>
      <c r="J28" s="1054">
        <v>2</v>
      </c>
      <c r="L28" s="52"/>
    </row>
    <row r="29" spans="1:12" ht="11.4" customHeight="1">
      <c r="A29" s="130"/>
      <c r="B29" s="1123"/>
      <c r="C29" s="1257"/>
      <c r="D29" s="1183"/>
      <c r="E29" s="6"/>
      <c r="F29" s="6"/>
      <c r="G29" s="6"/>
      <c r="H29" s="1138"/>
      <c r="I29" s="1264"/>
      <c r="J29" s="1068"/>
      <c r="K29" s="6"/>
      <c r="L29" s="53"/>
    </row>
    <row r="30" spans="1:12">
      <c r="A30" s="130"/>
      <c r="B30" s="1122" t="s">
        <v>167</v>
      </c>
      <c r="C30" s="1266" t="s">
        <v>372</v>
      </c>
      <c r="D30" s="1268">
        <v>102</v>
      </c>
      <c r="E30" s="6"/>
      <c r="F30" s="10"/>
      <c r="G30" s="6"/>
      <c r="H30" s="1123"/>
      <c r="I30" s="1265"/>
      <c r="J30" s="1055"/>
      <c r="K30" s="6"/>
      <c r="L30" s="52"/>
    </row>
    <row r="31" spans="1:12" ht="11.4" customHeight="1">
      <c r="A31" s="130"/>
      <c r="B31" s="1123"/>
      <c r="C31" s="1267"/>
      <c r="D31" s="1269"/>
      <c r="E31" s="6"/>
      <c r="F31" s="14"/>
      <c r="G31" s="6"/>
      <c r="H31" s="1130"/>
      <c r="I31" s="1254"/>
      <c r="J31" s="1170"/>
      <c r="L31" s="52"/>
    </row>
    <row r="32" spans="1:12" ht="30" customHeight="1">
      <c r="A32" s="130"/>
      <c r="B32" s="227" t="s">
        <v>106</v>
      </c>
      <c r="C32" s="226" t="s">
        <v>299</v>
      </c>
      <c r="D32" s="228"/>
      <c r="E32" s="6"/>
      <c r="F32" s="12"/>
      <c r="G32" s="6"/>
      <c r="H32" s="1149"/>
      <c r="I32" s="1255"/>
      <c r="J32" s="1171"/>
    </row>
    <row r="33" spans="1:15" ht="15.6">
      <c r="A33" s="130"/>
      <c r="B33" s="1114" t="s">
        <v>302</v>
      </c>
      <c r="C33" s="1115"/>
      <c r="D33" s="1115"/>
      <c r="E33" s="1115"/>
      <c r="F33" s="1115"/>
      <c r="G33" s="1115"/>
      <c r="H33" s="1115"/>
      <c r="I33" s="1115"/>
      <c r="J33" s="183"/>
    </row>
    <row r="34" spans="1:15" ht="15.6">
      <c r="A34" s="130"/>
      <c r="B34" s="211"/>
      <c r="C34" s="212" t="s">
        <v>283</v>
      </c>
      <c r="D34" s="138" t="s">
        <v>0</v>
      </c>
      <c r="E34" s="10"/>
      <c r="F34" s="10"/>
      <c r="G34" s="10"/>
      <c r="H34" s="213"/>
      <c r="I34" s="214" t="s">
        <v>300</v>
      </c>
      <c r="J34" s="138" t="s">
        <v>0</v>
      </c>
    </row>
    <row r="35" spans="1:15">
      <c r="A35" s="130"/>
      <c r="B35" s="1122" t="s">
        <v>282</v>
      </c>
      <c r="C35" s="1040" t="s">
        <v>398</v>
      </c>
      <c r="D35" s="1054">
        <v>3</v>
      </c>
      <c r="E35" s="6"/>
      <c r="F35" s="6"/>
      <c r="G35" s="6"/>
      <c r="H35" s="1259" t="s">
        <v>166</v>
      </c>
      <c r="I35" s="1150" t="s">
        <v>276</v>
      </c>
      <c r="J35" s="1261">
        <v>102</v>
      </c>
    </row>
    <row r="36" spans="1:15" ht="12" customHeight="1">
      <c r="A36" s="130"/>
      <c r="B36" s="1138"/>
      <c r="C36" s="1159"/>
      <c r="D36" s="1068"/>
      <c r="E36" s="6"/>
      <c r="F36" s="6"/>
      <c r="G36" s="6"/>
      <c r="H36" s="1260"/>
      <c r="I36" s="1258"/>
      <c r="J36" s="1262"/>
    </row>
    <row r="37" spans="1:15" ht="15" customHeight="1">
      <c r="A37" s="130"/>
      <c r="B37" s="1130"/>
      <c r="C37" s="1204"/>
      <c r="D37" s="1252"/>
      <c r="E37" s="6"/>
      <c r="F37" s="14"/>
      <c r="G37" s="6"/>
      <c r="H37" s="1122" t="s">
        <v>323</v>
      </c>
      <c r="I37" s="1223" t="s">
        <v>381</v>
      </c>
      <c r="J37" s="1207">
        <v>102</v>
      </c>
    </row>
    <row r="38" spans="1:15" ht="13.2" customHeight="1">
      <c r="A38" s="130"/>
      <c r="B38" s="1131"/>
      <c r="C38" s="1205"/>
      <c r="D38" s="1253"/>
      <c r="E38" s="6"/>
      <c r="F38" s="12"/>
      <c r="G38" s="6"/>
      <c r="H38" s="1138"/>
      <c r="I38" s="1224"/>
      <c r="J38" s="1251"/>
    </row>
    <row r="39" spans="1:15" ht="15.6">
      <c r="A39" s="130"/>
      <c r="B39" s="1147" t="s">
        <v>301</v>
      </c>
      <c r="C39" s="1148"/>
      <c r="D39" s="1148"/>
      <c r="E39" s="1148"/>
      <c r="F39" s="1148"/>
      <c r="G39" s="1148"/>
      <c r="H39" s="1148"/>
      <c r="I39" s="1158"/>
      <c r="J39" s="156"/>
      <c r="L39" s="73"/>
    </row>
    <row r="40" spans="1:15" ht="15.6">
      <c r="A40" s="130"/>
      <c r="B40" s="217"/>
      <c r="C40" s="212" t="s">
        <v>283</v>
      </c>
      <c r="D40" s="147" t="s">
        <v>0</v>
      </c>
      <c r="E40" s="10"/>
      <c r="F40" s="10"/>
      <c r="G40" s="10"/>
      <c r="H40" s="218"/>
      <c r="I40" s="214" t="s">
        <v>300</v>
      </c>
      <c r="J40" s="138" t="s">
        <v>0</v>
      </c>
      <c r="L40" s="20"/>
    </row>
    <row r="41" spans="1:15">
      <c r="A41" s="130"/>
      <c r="B41" s="1122" t="s">
        <v>170</v>
      </c>
      <c r="C41" s="1162" t="s">
        <v>380</v>
      </c>
      <c r="D41" s="1054">
        <v>102</v>
      </c>
      <c r="E41" s="6"/>
      <c r="F41" s="6"/>
      <c r="G41" s="6"/>
      <c r="H41" s="1122" t="s">
        <v>282</v>
      </c>
      <c r="I41" s="1046" t="s">
        <v>369</v>
      </c>
      <c r="J41" s="1054">
        <v>2</v>
      </c>
    </row>
    <row r="42" spans="1:15">
      <c r="A42" s="130"/>
      <c r="B42" s="1138"/>
      <c r="C42" s="1163"/>
      <c r="D42" s="1068"/>
      <c r="E42" s="6"/>
      <c r="F42" s="6"/>
      <c r="G42" s="6"/>
      <c r="H42" s="1138"/>
      <c r="I42" s="1067"/>
      <c r="J42" s="1068"/>
      <c r="L42" s="22"/>
    </row>
    <row r="43" spans="1:15">
      <c r="A43" s="130"/>
      <c r="B43" s="1122" t="s">
        <v>324</v>
      </c>
      <c r="C43" s="1150" t="s">
        <v>454</v>
      </c>
      <c r="D43" s="1172"/>
      <c r="E43" s="6"/>
      <c r="F43" s="14"/>
      <c r="G43" s="6"/>
      <c r="H43" s="1130"/>
      <c r="I43" s="1160"/>
      <c r="J43" s="1170"/>
      <c r="L43" s="22"/>
    </row>
    <row r="44" spans="1:15">
      <c r="A44" s="130"/>
      <c r="B44" s="1123"/>
      <c r="C44" s="1151"/>
      <c r="D44" s="1173"/>
      <c r="E44" s="6"/>
      <c r="F44" s="12"/>
      <c r="G44" s="6"/>
      <c r="H44" s="1131"/>
      <c r="I44" s="1161"/>
      <c r="J44" s="1171"/>
    </row>
    <row r="45" spans="1:15" ht="15.6">
      <c r="A45" s="130"/>
      <c r="B45" s="1114" t="s">
        <v>303</v>
      </c>
      <c r="C45" s="1115"/>
      <c r="D45" s="1115"/>
      <c r="E45" s="1115"/>
      <c r="F45" s="1115"/>
      <c r="G45" s="1115"/>
      <c r="H45" s="1115"/>
      <c r="I45" s="1115"/>
      <c r="J45" s="183"/>
      <c r="M45" s="10"/>
      <c r="N45" s="263"/>
      <c r="O45" s="10"/>
    </row>
    <row r="46" spans="1:15" ht="15.6">
      <c r="A46" s="130"/>
      <c r="B46" s="211"/>
      <c r="C46" s="212" t="s">
        <v>283</v>
      </c>
      <c r="D46" s="138" t="s">
        <v>0</v>
      </c>
      <c r="E46" s="10"/>
      <c r="F46" s="10"/>
      <c r="G46" s="10"/>
      <c r="H46" s="213"/>
      <c r="I46" s="214" t="s">
        <v>300</v>
      </c>
      <c r="J46" s="158" t="s">
        <v>0</v>
      </c>
      <c r="M46" s="10"/>
      <c r="N46" s="263"/>
      <c r="O46" s="10"/>
    </row>
    <row r="47" spans="1:15" ht="15" customHeight="1">
      <c r="A47" s="130"/>
      <c r="B47" s="1122" t="s">
        <v>282</v>
      </c>
      <c r="C47" s="1040" t="s">
        <v>397</v>
      </c>
      <c r="D47" s="1054">
        <v>3</v>
      </c>
      <c r="E47" s="6"/>
      <c r="F47" s="6"/>
      <c r="G47" s="6"/>
      <c r="H47" s="1122" t="s">
        <v>89</v>
      </c>
      <c r="I47" s="1225" t="s">
        <v>412</v>
      </c>
      <c r="J47" s="1182">
        <v>102</v>
      </c>
      <c r="M47" s="1222"/>
      <c r="N47" s="1221"/>
      <c r="O47" s="10"/>
    </row>
    <row r="48" spans="1:15">
      <c r="A48" s="130"/>
      <c r="B48" s="1138"/>
      <c r="C48" s="1159"/>
      <c r="D48" s="1068"/>
      <c r="E48" s="6"/>
      <c r="F48" s="6"/>
      <c r="G48" s="6"/>
      <c r="H48" s="1123"/>
      <c r="I48" s="1226"/>
      <c r="J48" s="1183"/>
      <c r="M48" s="1222"/>
      <c r="N48" s="1221"/>
      <c r="O48" s="10"/>
    </row>
    <row r="49" spans="1:19" ht="10.95" customHeight="1">
      <c r="A49" s="130"/>
      <c r="B49" s="1123"/>
      <c r="C49" s="1041"/>
      <c r="D49" s="1055"/>
      <c r="E49" s="6"/>
      <c r="F49" s="6"/>
      <c r="G49" s="6"/>
      <c r="H49" s="1122" t="s">
        <v>327</v>
      </c>
      <c r="I49" s="1223" t="s">
        <v>413</v>
      </c>
      <c r="J49" s="1182">
        <v>102</v>
      </c>
      <c r="M49" s="10"/>
      <c r="N49" s="263"/>
      <c r="O49" s="10"/>
    </row>
    <row r="50" spans="1:19" ht="15" customHeight="1">
      <c r="A50" s="130"/>
      <c r="B50" s="1130"/>
      <c r="C50" s="1234"/>
      <c r="D50" s="1211"/>
      <c r="E50" s="6"/>
      <c r="F50" s="6"/>
      <c r="G50" s="6"/>
      <c r="H50" s="1123"/>
      <c r="I50" s="1224"/>
      <c r="J50" s="1183"/>
      <c r="K50" s="104"/>
      <c r="M50" s="10"/>
      <c r="N50" s="263"/>
      <c r="O50" s="10"/>
    </row>
    <row r="51" spans="1:19">
      <c r="A51" s="130"/>
      <c r="B51" s="1131"/>
      <c r="C51" s="1235"/>
      <c r="D51" s="1212"/>
      <c r="E51" s="6"/>
      <c r="F51" s="6"/>
      <c r="G51" s="6"/>
      <c r="H51" s="1122" t="s">
        <v>323</v>
      </c>
      <c r="I51" s="1209" t="s">
        <v>414</v>
      </c>
      <c r="J51" s="1182">
        <v>102</v>
      </c>
      <c r="K51" s="104"/>
      <c r="M51" s="10"/>
      <c r="N51" s="263"/>
      <c r="O51" s="10"/>
    </row>
    <row r="52" spans="1:19" ht="14.4" customHeight="1">
      <c r="A52" s="130"/>
      <c r="B52" s="1149"/>
      <c r="C52" s="1236"/>
      <c r="D52" s="1213"/>
      <c r="E52" s="6"/>
      <c r="F52" s="121"/>
      <c r="G52" s="15"/>
      <c r="H52" s="1123"/>
      <c r="I52" s="1210"/>
      <c r="J52" s="1183"/>
      <c r="K52" s="104"/>
      <c r="M52" s="10"/>
      <c r="N52" s="263"/>
      <c r="O52" s="10"/>
    </row>
    <row r="53" spans="1:19" ht="15.6">
      <c r="A53" s="130"/>
      <c r="B53" s="1114" t="s">
        <v>304</v>
      </c>
      <c r="C53" s="1115"/>
      <c r="D53" s="1115"/>
      <c r="E53" s="1115"/>
      <c r="F53" s="1115"/>
      <c r="G53" s="1115"/>
      <c r="H53" s="1115"/>
      <c r="I53" s="1115"/>
      <c r="J53" s="183"/>
      <c r="K53" s="104"/>
      <c r="M53" s="10"/>
      <c r="N53" s="263"/>
      <c r="O53" s="10"/>
    </row>
    <row r="54" spans="1:19" ht="15.6">
      <c r="A54" s="130"/>
      <c r="B54" s="211"/>
      <c r="C54" s="212" t="s">
        <v>283</v>
      </c>
      <c r="D54" s="138" t="s">
        <v>0</v>
      </c>
      <c r="E54" s="10"/>
      <c r="F54" s="10"/>
      <c r="G54" s="10"/>
      <c r="H54" s="213"/>
      <c r="I54" s="214" t="s">
        <v>300</v>
      </c>
      <c r="J54" s="138" t="s">
        <v>0</v>
      </c>
      <c r="K54" s="104"/>
      <c r="M54" s="10"/>
      <c r="N54" s="263"/>
      <c r="O54" s="10"/>
    </row>
    <row r="55" spans="1:19" ht="31.2" customHeight="1">
      <c r="A55" s="130"/>
      <c r="B55" s="264" t="s">
        <v>166</v>
      </c>
      <c r="C55" s="283" t="s">
        <v>416</v>
      </c>
      <c r="D55" s="265">
        <v>202</v>
      </c>
      <c r="E55" s="6"/>
      <c r="F55" s="6"/>
      <c r="G55" s="6"/>
      <c r="H55" s="264" t="s">
        <v>166</v>
      </c>
      <c r="I55" s="270" t="s">
        <v>422</v>
      </c>
      <c r="J55" s="277">
        <v>102</v>
      </c>
      <c r="K55" s="104"/>
      <c r="M55" s="274"/>
      <c r="N55" s="273"/>
      <c r="O55" s="10"/>
      <c r="R55" s="19"/>
    </row>
    <row r="56" spans="1:19" ht="18" customHeight="1">
      <c r="A56" s="130"/>
      <c r="B56" s="1122" t="s">
        <v>323</v>
      </c>
      <c r="C56" s="1272" t="s">
        <v>393</v>
      </c>
      <c r="D56" s="1237">
        <v>202</v>
      </c>
      <c r="E56" s="6"/>
      <c r="F56" s="121"/>
      <c r="G56" s="15"/>
      <c r="H56" s="1122" t="s">
        <v>323</v>
      </c>
      <c r="I56" s="1209" t="s">
        <v>415</v>
      </c>
      <c r="J56" s="1207">
        <v>102</v>
      </c>
      <c r="K56" s="104"/>
      <c r="M56" s="10"/>
      <c r="N56" s="263"/>
      <c r="O56" s="10"/>
      <c r="R56" s="19"/>
    </row>
    <row r="57" spans="1:19" ht="11.4" customHeight="1">
      <c r="A57" s="130"/>
      <c r="B57" s="1123"/>
      <c r="C57" s="1273"/>
      <c r="D57" s="1238"/>
      <c r="E57" s="6"/>
      <c r="F57" s="6"/>
      <c r="G57" s="6"/>
      <c r="H57" s="1123"/>
      <c r="I57" s="1210"/>
      <c r="J57" s="1208"/>
      <c r="R57" s="22"/>
    </row>
    <row r="58" spans="1:19" ht="15.6">
      <c r="A58" s="130"/>
      <c r="B58" s="1114" t="s">
        <v>308</v>
      </c>
      <c r="C58" s="1115"/>
      <c r="D58" s="1115"/>
      <c r="E58" s="1115"/>
      <c r="F58" s="1115"/>
      <c r="G58" s="1115"/>
      <c r="H58" s="1115"/>
      <c r="I58" s="1115"/>
      <c r="J58" s="183"/>
      <c r="K58" s="106"/>
      <c r="L58" s="22"/>
      <c r="M58" s="238"/>
      <c r="N58" s="74"/>
      <c r="O58" s="22"/>
      <c r="P58" s="22"/>
      <c r="Q58" s="22"/>
      <c r="R58" s="22"/>
      <c r="S58" s="22"/>
    </row>
    <row r="59" spans="1:19" ht="15.6">
      <c r="A59" s="130"/>
      <c r="B59" s="211"/>
      <c r="C59" s="212" t="s">
        <v>283</v>
      </c>
      <c r="D59" s="138" t="s">
        <v>0</v>
      </c>
      <c r="E59" s="10"/>
      <c r="F59" s="10"/>
      <c r="G59" s="10"/>
      <c r="H59" s="213"/>
      <c r="I59" s="214" t="s">
        <v>300</v>
      </c>
      <c r="J59" s="138" t="s">
        <v>0</v>
      </c>
      <c r="M59" s="1"/>
    </row>
    <row r="60" spans="1:19" ht="15" customHeight="1">
      <c r="A60" s="130"/>
      <c r="B60" s="1122" t="s">
        <v>282</v>
      </c>
      <c r="C60" s="1040" t="s">
        <v>426</v>
      </c>
      <c r="D60" s="1054">
        <v>3</v>
      </c>
      <c r="E60" s="6"/>
      <c r="F60" s="6"/>
      <c r="G60" s="6"/>
      <c r="H60" s="1122" t="s">
        <v>89</v>
      </c>
      <c r="I60" s="1256" t="s">
        <v>518</v>
      </c>
      <c r="J60" s="1182">
        <v>206</v>
      </c>
      <c r="M60" s="1"/>
    </row>
    <row r="61" spans="1:19">
      <c r="A61" s="130"/>
      <c r="B61" s="1138"/>
      <c r="C61" s="1159"/>
      <c r="D61" s="1068"/>
      <c r="E61" s="6"/>
      <c r="F61" s="6"/>
      <c r="G61" s="6"/>
      <c r="H61" s="1123"/>
      <c r="I61" s="1257"/>
      <c r="J61" s="1183"/>
    </row>
    <row r="62" spans="1:19">
      <c r="A62" s="130"/>
      <c r="B62" s="1123"/>
      <c r="C62" s="1041"/>
      <c r="D62" s="1055"/>
      <c r="E62" s="6"/>
      <c r="F62" s="6"/>
      <c r="G62" s="6"/>
      <c r="H62" s="1122" t="s">
        <v>327</v>
      </c>
      <c r="I62" s="1266" t="s">
        <v>329</v>
      </c>
      <c r="J62" s="1182">
        <v>206</v>
      </c>
    </row>
    <row r="63" spans="1:19" ht="13.95" customHeight="1">
      <c r="A63" s="130"/>
      <c r="B63" s="1217"/>
      <c r="C63" s="1204"/>
      <c r="D63" s="1211"/>
      <c r="E63" s="6"/>
      <c r="F63" s="6"/>
      <c r="G63" s="6"/>
      <c r="H63" s="1123"/>
      <c r="I63" s="1267"/>
      <c r="J63" s="1183"/>
    </row>
    <row r="64" spans="1:19" ht="15.6" customHeight="1">
      <c r="A64" s="130"/>
      <c r="B64" s="1218"/>
      <c r="C64" s="1205"/>
      <c r="D64" s="1212"/>
      <c r="E64" s="6"/>
      <c r="F64" s="6"/>
      <c r="G64" s="6"/>
      <c r="H64" s="1122" t="s">
        <v>323</v>
      </c>
      <c r="I64" s="1214" t="s">
        <v>384</v>
      </c>
      <c r="J64" s="1182">
        <v>206</v>
      </c>
      <c r="L64" s="1" t="s">
        <v>377</v>
      </c>
    </row>
    <row r="65" spans="1:12" ht="11.4" customHeight="1">
      <c r="A65" s="130"/>
      <c r="B65" s="1219"/>
      <c r="C65" s="1206"/>
      <c r="D65" s="1213"/>
      <c r="E65" s="6"/>
      <c r="F65" s="121"/>
      <c r="G65" s="15"/>
      <c r="H65" s="1123"/>
      <c r="I65" s="1215"/>
      <c r="J65" s="1183"/>
    </row>
    <row r="66" spans="1:12" ht="15.6">
      <c r="A66" s="130"/>
      <c r="B66" s="1114" t="s">
        <v>309</v>
      </c>
      <c r="C66" s="1115"/>
      <c r="D66" s="1115"/>
      <c r="E66" s="1115"/>
      <c r="F66" s="1115"/>
      <c r="G66" s="1115"/>
      <c r="H66" s="1115"/>
      <c r="I66" s="1115"/>
      <c r="J66" s="183"/>
    </row>
    <row r="67" spans="1:12" ht="15.6">
      <c r="A67" s="130"/>
      <c r="B67" s="211"/>
      <c r="C67" s="212" t="s">
        <v>283</v>
      </c>
      <c r="D67" s="138" t="s">
        <v>0</v>
      </c>
      <c r="E67" s="10"/>
      <c r="F67" s="10"/>
      <c r="G67" s="10"/>
      <c r="H67" s="213"/>
      <c r="I67" s="214" t="s">
        <v>300</v>
      </c>
      <c r="J67" s="138" t="s">
        <v>0</v>
      </c>
    </row>
    <row r="68" spans="1:12" ht="15" customHeight="1">
      <c r="A68" s="130">
        <v>1</v>
      </c>
      <c r="B68" s="1122" t="s">
        <v>89</v>
      </c>
      <c r="C68" s="1192" t="s">
        <v>373</v>
      </c>
      <c r="D68" s="1182">
        <v>206</v>
      </c>
      <c r="E68" s="6"/>
      <c r="F68" s="6"/>
      <c r="G68" s="6"/>
      <c r="H68" s="1122" t="s">
        <v>282</v>
      </c>
      <c r="I68" s="1232" t="s">
        <v>383</v>
      </c>
      <c r="J68" s="1182">
        <v>2</v>
      </c>
      <c r="K68" s="6"/>
    </row>
    <row r="69" spans="1:12">
      <c r="A69" s="130">
        <v>2</v>
      </c>
      <c r="B69" s="1123"/>
      <c r="C69" s="1193"/>
      <c r="D69" s="1183"/>
      <c r="E69" s="6"/>
      <c r="F69" s="6"/>
      <c r="G69" s="6"/>
      <c r="H69" s="1123"/>
      <c r="I69" s="1233"/>
      <c r="J69" s="1183"/>
      <c r="K69" s="6"/>
    </row>
    <row r="70" spans="1:12" ht="25.95" customHeight="1">
      <c r="A70" s="130">
        <v>5</v>
      </c>
      <c r="B70" s="247" t="s">
        <v>382</v>
      </c>
      <c r="C70" s="260" t="s">
        <v>418</v>
      </c>
      <c r="D70" s="261">
        <v>206</v>
      </c>
      <c r="E70" s="6"/>
      <c r="F70" s="121"/>
      <c r="G70" s="15"/>
      <c r="H70" s="1122"/>
      <c r="I70" s="1272"/>
      <c r="J70" s="1182"/>
      <c r="K70" s="108"/>
    </row>
    <row r="71" spans="1:12" ht="15" customHeight="1">
      <c r="A71" s="130"/>
      <c r="B71" s="1141" t="s">
        <v>417</v>
      </c>
      <c r="C71" s="1150" t="s">
        <v>419</v>
      </c>
      <c r="D71" s="1278">
        <v>206</v>
      </c>
      <c r="E71" s="6"/>
      <c r="F71" s="121"/>
      <c r="G71" s="15"/>
      <c r="H71" s="1138"/>
      <c r="I71" s="1279"/>
      <c r="J71" s="1216"/>
      <c r="K71" s="108"/>
    </row>
    <row r="72" spans="1:12" ht="10.95" customHeight="1">
      <c r="A72" s="130">
        <v>6</v>
      </c>
      <c r="B72" s="1141"/>
      <c r="C72" s="1151"/>
      <c r="D72" s="1278"/>
      <c r="E72" s="6"/>
      <c r="F72" s="6"/>
      <c r="G72" s="6"/>
      <c r="H72" s="1123"/>
      <c r="I72" s="1273"/>
      <c r="J72" s="1183"/>
      <c r="K72" s="6"/>
    </row>
    <row r="73" spans="1:12" ht="15.6">
      <c r="A73" s="130"/>
      <c r="B73" s="1114" t="s">
        <v>310</v>
      </c>
      <c r="C73" s="1115"/>
      <c r="D73" s="1115"/>
      <c r="E73" s="1115"/>
      <c r="F73" s="1115"/>
      <c r="G73" s="1115"/>
      <c r="H73" s="1115"/>
      <c r="I73" s="1115"/>
      <c r="J73" s="183"/>
    </row>
    <row r="74" spans="1:12" ht="15.6">
      <c r="A74" s="130"/>
      <c r="B74" s="211"/>
      <c r="C74" s="212" t="s">
        <v>283</v>
      </c>
      <c r="D74" s="138" t="s">
        <v>0</v>
      </c>
      <c r="E74" s="10"/>
      <c r="F74" s="10"/>
      <c r="G74" s="10"/>
      <c r="H74" s="213"/>
      <c r="I74" s="214" t="s">
        <v>300</v>
      </c>
      <c r="J74" s="138" t="s">
        <v>0</v>
      </c>
    </row>
    <row r="75" spans="1:12">
      <c r="A75" s="130">
        <v>1</v>
      </c>
      <c r="B75" s="1122" t="s">
        <v>282</v>
      </c>
      <c r="C75" s="1100" t="s">
        <v>396</v>
      </c>
      <c r="D75" s="1054">
        <v>3</v>
      </c>
      <c r="E75" s="6"/>
      <c r="F75" s="6"/>
      <c r="G75" s="6"/>
      <c r="H75" s="1230"/>
      <c r="I75" s="1230"/>
      <c r="J75" s="1227"/>
    </row>
    <row r="76" spans="1:12" ht="13.95" customHeight="1">
      <c r="A76" s="130">
        <v>2</v>
      </c>
      <c r="B76" s="1123"/>
      <c r="C76" s="1169"/>
      <c r="D76" s="1055"/>
      <c r="E76" s="6"/>
      <c r="F76" s="6"/>
      <c r="G76" s="6"/>
      <c r="H76" s="1231"/>
      <c r="I76" s="1231"/>
      <c r="J76" s="1229"/>
    </row>
    <row r="77" spans="1:12" ht="15.6">
      <c r="A77" s="130"/>
      <c r="B77" s="1114" t="s">
        <v>311</v>
      </c>
      <c r="C77" s="1115"/>
      <c r="D77" s="1115"/>
      <c r="E77" s="1115"/>
      <c r="F77" s="1115"/>
      <c r="G77" s="1115"/>
      <c r="H77" s="1115"/>
      <c r="I77" s="1115"/>
      <c r="J77" s="183"/>
    </row>
    <row r="78" spans="1:12" ht="15.6">
      <c r="A78" s="130"/>
      <c r="B78" s="211"/>
      <c r="C78" s="212" t="s">
        <v>283</v>
      </c>
      <c r="D78" s="138" t="s">
        <v>0</v>
      </c>
      <c r="E78" s="10"/>
      <c r="F78" s="10"/>
      <c r="G78" s="10"/>
      <c r="H78" s="213"/>
      <c r="I78" s="214" t="s">
        <v>300</v>
      </c>
      <c r="J78" s="159" t="s">
        <v>0</v>
      </c>
    </row>
    <row r="79" spans="1:12">
      <c r="A79" s="130">
        <v>1</v>
      </c>
      <c r="B79" s="1122" t="s">
        <v>89</v>
      </c>
      <c r="C79" s="1256" t="s">
        <v>328</v>
      </c>
      <c r="D79" s="1054">
        <v>206</v>
      </c>
      <c r="E79" s="6"/>
      <c r="F79" s="6"/>
      <c r="G79" s="6"/>
      <c r="H79" s="1280"/>
      <c r="I79" s="1280"/>
      <c r="J79" s="1227"/>
      <c r="L79" s="1" t="s">
        <v>411</v>
      </c>
    </row>
    <row r="80" spans="1:12" ht="10.95" customHeight="1">
      <c r="A80" s="130">
        <v>2</v>
      </c>
      <c r="B80" s="1123"/>
      <c r="C80" s="1257"/>
      <c r="D80" s="1055"/>
      <c r="E80" s="6"/>
      <c r="F80" s="6"/>
      <c r="G80" s="6"/>
      <c r="H80" s="1281"/>
      <c r="I80" s="1281"/>
      <c r="J80" s="1228"/>
    </row>
    <row r="81" spans="1:10" ht="25.2" customHeight="1">
      <c r="A81" s="130"/>
      <c r="B81" s="247" t="s">
        <v>382</v>
      </c>
      <c r="C81" s="259" t="s">
        <v>420</v>
      </c>
      <c r="D81" s="266">
        <v>206</v>
      </c>
      <c r="E81" s="6"/>
      <c r="F81" s="6"/>
      <c r="G81" s="6"/>
      <c r="H81" s="1281"/>
      <c r="I81" s="1281"/>
      <c r="J81" s="1228"/>
    </row>
    <row r="82" spans="1:10" ht="24.6" customHeight="1">
      <c r="A82" s="130"/>
      <c r="B82" s="271" t="s">
        <v>417</v>
      </c>
      <c r="C82" s="248" t="s">
        <v>421</v>
      </c>
      <c r="D82" s="249">
        <v>206</v>
      </c>
      <c r="E82" s="128"/>
      <c r="F82" s="128"/>
      <c r="G82" s="128"/>
      <c r="H82" s="1282"/>
      <c r="I82" s="1282"/>
      <c r="J82" s="1229"/>
    </row>
    <row r="83" spans="1:10" ht="15.6">
      <c r="A83" s="130"/>
      <c r="B83" s="1114" t="s">
        <v>370</v>
      </c>
      <c r="C83" s="1115"/>
      <c r="D83" s="1115"/>
      <c r="E83" s="1115"/>
      <c r="F83" s="1115"/>
      <c r="G83" s="1115"/>
      <c r="H83" s="1115"/>
      <c r="I83" s="1115"/>
      <c r="J83" s="183"/>
    </row>
    <row r="84" spans="1:10" ht="15.6">
      <c r="A84" s="130"/>
      <c r="B84" s="211"/>
      <c r="C84" s="212" t="s">
        <v>283</v>
      </c>
      <c r="D84" s="138" t="s">
        <v>0</v>
      </c>
      <c r="E84" s="10"/>
      <c r="F84" s="10"/>
      <c r="G84" s="10"/>
      <c r="H84" s="213"/>
      <c r="I84" s="214" t="s">
        <v>300</v>
      </c>
      <c r="J84" s="138" t="s">
        <v>0</v>
      </c>
    </row>
    <row r="85" spans="1:10" ht="31.2" customHeight="1">
      <c r="A85" s="130">
        <v>1</v>
      </c>
      <c r="B85" s="234"/>
      <c r="C85" s="234"/>
      <c r="D85" s="235"/>
      <c r="E85" s="128"/>
      <c r="F85" s="128"/>
      <c r="G85" s="128"/>
      <c r="H85" s="227" t="s">
        <v>282</v>
      </c>
      <c r="I85" s="236" t="s">
        <v>375</v>
      </c>
      <c r="J85" s="237">
        <v>2</v>
      </c>
    </row>
    <row r="86" spans="1:10" ht="15.6">
      <c r="A86" s="130"/>
      <c r="B86" s="1114" t="s">
        <v>371</v>
      </c>
      <c r="C86" s="1115"/>
      <c r="D86" s="1115"/>
      <c r="E86" s="1115"/>
      <c r="F86" s="1115"/>
      <c r="G86" s="1115"/>
      <c r="H86" s="1115"/>
      <c r="I86" s="1115"/>
      <c r="J86" s="183"/>
    </row>
    <row r="87" spans="1:10" ht="15.6">
      <c r="A87" s="130"/>
      <c r="B87" s="211"/>
      <c r="C87" s="212" t="s">
        <v>283</v>
      </c>
      <c r="D87" s="138" t="s">
        <v>0</v>
      </c>
      <c r="E87" s="10"/>
      <c r="F87" s="10"/>
      <c r="G87" s="10"/>
      <c r="H87" s="213"/>
      <c r="I87" s="214" t="s">
        <v>300</v>
      </c>
      <c r="J87" s="159" t="s">
        <v>0</v>
      </c>
    </row>
    <row r="88" spans="1:10">
      <c r="A88" s="130">
        <v>1</v>
      </c>
      <c r="B88" s="1274"/>
      <c r="C88" s="1274"/>
      <c r="D88" s="1227"/>
      <c r="E88" s="6"/>
      <c r="F88" s="6"/>
      <c r="G88" s="6"/>
      <c r="H88" s="1122" t="s">
        <v>282</v>
      </c>
      <c r="I88" s="1046" t="s">
        <v>330</v>
      </c>
      <c r="J88" s="1054">
        <v>2</v>
      </c>
    </row>
    <row r="89" spans="1:10" ht="14.4" customHeight="1">
      <c r="A89" s="130"/>
      <c r="B89" s="1275"/>
      <c r="C89" s="1275"/>
      <c r="D89" s="1229"/>
      <c r="E89" s="6"/>
      <c r="F89" s="6"/>
      <c r="G89" s="6"/>
      <c r="H89" s="1123"/>
      <c r="I89" s="1047"/>
      <c r="J89" s="1055"/>
    </row>
    <row r="90" spans="1:10" ht="15.6">
      <c r="A90" s="130"/>
      <c r="B90" s="1114" t="s">
        <v>312</v>
      </c>
      <c r="C90" s="1115"/>
      <c r="D90" s="1115"/>
      <c r="E90" s="1115"/>
      <c r="F90" s="1115"/>
      <c r="G90" s="1115"/>
      <c r="H90" s="1115"/>
      <c r="I90" s="1115"/>
      <c r="J90" s="183"/>
    </row>
    <row r="91" spans="1:10" ht="15.6">
      <c r="A91" s="130"/>
      <c r="B91" s="211"/>
      <c r="C91" s="212" t="s">
        <v>283</v>
      </c>
      <c r="D91" s="138" t="s">
        <v>0</v>
      </c>
      <c r="E91" s="10"/>
      <c r="F91" s="10"/>
      <c r="G91" s="10"/>
      <c r="H91" s="213"/>
      <c r="I91" s="214" t="s">
        <v>300</v>
      </c>
      <c r="J91" s="138" t="s">
        <v>0</v>
      </c>
    </row>
    <row r="92" spans="1:10" ht="30.6" customHeight="1">
      <c r="A92" s="130">
        <v>1</v>
      </c>
      <c r="B92" s="1122" t="s">
        <v>282</v>
      </c>
      <c r="C92" s="1100" t="s">
        <v>395</v>
      </c>
      <c r="D92" s="1054">
        <v>3</v>
      </c>
      <c r="E92" s="6"/>
      <c r="F92" s="6"/>
      <c r="G92" s="6"/>
      <c r="H92" s="303" t="s">
        <v>89</v>
      </c>
      <c r="I92" s="305" t="s">
        <v>374</v>
      </c>
      <c r="J92" s="304">
        <v>206</v>
      </c>
    </row>
    <row r="93" spans="1:10" ht="30" customHeight="1">
      <c r="A93" s="130">
        <v>3</v>
      </c>
      <c r="B93" s="1123"/>
      <c r="C93" s="1169"/>
      <c r="D93" s="1055"/>
      <c r="E93" s="6"/>
      <c r="F93" s="6"/>
      <c r="G93" s="6"/>
      <c r="H93" s="264" t="s">
        <v>327</v>
      </c>
      <c r="I93" s="302" t="s">
        <v>428</v>
      </c>
      <c r="J93" s="269">
        <v>206</v>
      </c>
    </row>
    <row r="94" spans="1:10">
      <c r="A94" s="130">
        <v>5</v>
      </c>
      <c r="B94" s="1287"/>
      <c r="C94" s="1285"/>
      <c r="D94" s="1283"/>
      <c r="E94" s="6"/>
      <c r="F94" s="121"/>
      <c r="G94" s="15"/>
      <c r="H94" s="1122" t="s">
        <v>323</v>
      </c>
      <c r="I94" s="1223" t="s">
        <v>493</v>
      </c>
      <c r="J94" s="1182">
        <v>206</v>
      </c>
    </row>
    <row r="95" spans="1:10" ht="11.4" customHeight="1">
      <c r="A95" s="130">
        <v>6</v>
      </c>
      <c r="B95" s="1288"/>
      <c r="C95" s="1286"/>
      <c r="D95" s="1284"/>
      <c r="E95" s="6"/>
      <c r="F95" s="6"/>
      <c r="G95" s="6"/>
      <c r="H95" s="1123"/>
      <c r="I95" s="1224"/>
      <c r="J95" s="1183"/>
    </row>
    <row r="96" spans="1:10" ht="15.6">
      <c r="A96" s="130"/>
      <c r="B96" s="1114" t="s">
        <v>313</v>
      </c>
      <c r="C96" s="1115"/>
      <c r="D96" s="1115"/>
      <c r="E96" s="1115"/>
      <c r="F96" s="1115"/>
      <c r="G96" s="1115"/>
      <c r="H96" s="1115"/>
      <c r="I96" s="1115"/>
      <c r="J96" s="183"/>
    </row>
    <row r="97" spans="1:21" ht="15.6">
      <c r="A97" s="130"/>
      <c r="B97" s="211"/>
      <c r="C97" s="212" t="s">
        <v>283</v>
      </c>
      <c r="D97" s="138" t="s">
        <v>0</v>
      </c>
      <c r="E97" s="10"/>
      <c r="F97" s="10"/>
      <c r="G97" s="10"/>
      <c r="H97" s="213"/>
      <c r="I97" s="214" t="s">
        <v>300</v>
      </c>
      <c r="J97" s="138" t="s">
        <v>0</v>
      </c>
    </row>
    <row r="98" spans="1:21" ht="15" customHeight="1">
      <c r="A98" s="130">
        <v>1</v>
      </c>
      <c r="B98" s="1122" t="s">
        <v>166</v>
      </c>
      <c r="C98" s="1270" t="s">
        <v>456</v>
      </c>
      <c r="D98" s="1054">
        <v>206</v>
      </c>
      <c r="E98" s="6"/>
      <c r="F98" s="6"/>
      <c r="G98" s="6"/>
      <c r="H98" s="1122" t="s">
        <v>282</v>
      </c>
      <c r="I98" s="1046" t="s">
        <v>385</v>
      </c>
      <c r="J98" s="1054">
        <v>2</v>
      </c>
    </row>
    <row r="99" spans="1:21">
      <c r="A99" s="130">
        <v>2</v>
      </c>
      <c r="B99" s="1123"/>
      <c r="C99" s="1271"/>
      <c r="D99" s="1055"/>
      <c r="E99" s="6"/>
      <c r="F99" s="6"/>
      <c r="G99" s="6"/>
      <c r="H99" s="1138"/>
      <c r="I99" s="1067"/>
      <c r="J99" s="1068"/>
    </row>
    <row r="100" spans="1:21" ht="26.4" customHeight="1">
      <c r="A100" s="130">
        <v>3</v>
      </c>
      <c r="B100" s="298" t="s">
        <v>296</v>
      </c>
      <c r="C100" s="248" t="s">
        <v>455</v>
      </c>
      <c r="D100" s="249">
        <v>206</v>
      </c>
      <c r="E100" s="6"/>
      <c r="F100" s="6"/>
      <c r="G100" s="6"/>
      <c r="H100" s="1123"/>
      <c r="I100" s="1047"/>
      <c r="J100" s="1055"/>
    </row>
    <row r="101" spans="1:21" ht="15.6">
      <c r="A101" s="130"/>
      <c r="B101" s="1114" t="s">
        <v>314</v>
      </c>
      <c r="C101" s="1115"/>
      <c r="D101" s="1115"/>
      <c r="E101" s="1115"/>
      <c r="F101" s="1115"/>
      <c r="G101" s="1115"/>
      <c r="H101" s="1115"/>
      <c r="I101" s="1115"/>
      <c r="J101" s="183"/>
      <c r="L101" s="52"/>
      <c r="M101" s="240"/>
      <c r="P101" s="10"/>
      <c r="Q101" s="10"/>
      <c r="R101" s="246"/>
      <c r="S101" s="10"/>
      <c r="T101" s="10"/>
      <c r="U101" s="10"/>
    </row>
    <row r="102" spans="1:21" ht="15.6">
      <c r="A102" s="130"/>
      <c r="B102" s="211"/>
      <c r="C102" s="212" t="s">
        <v>283</v>
      </c>
      <c r="D102" s="138" t="s">
        <v>0</v>
      </c>
      <c r="E102" s="10"/>
      <c r="F102" s="10"/>
      <c r="G102" s="10"/>
      <c r="H102" s="213"/>
      <c r="I102" s="214" t="s">
        <v>300</v>
      </c>
      <c r="J102" s="138" t="s">
        <v>0</v>
      </c>
      <c r="L102" s="52"/>
      <c r="M102" s="240"/>
      <c r="P102" s="1220"/>
      <c r="Q102" s="1220"/>
      <c r="R102" s="1220"/>
      <c r="S102" s="1220"/>
      <c r="T102" s="1220"/>
      <c r="U102" s="245"/>
    </row>
    <row r="103" spans="1:21" ht="28.2" customHeight="1">
      <c r="A103" s="130">
        <v>1</v>
      </c>
      <c r="B103" s="233" t="s">
        <v>282</v>
      </c>
      <c r="C103" s="250" t="s">
        <v>402</v>
      </c>
      <c r="D103" s="237">
        <v>3</v>
      </c>
      <c r="E103" s="6"/>
      <c r="F103" s="6"/>
      <c r="G103" s="6"/>
      <c r="H103" s="227" t="s">
        <v>282</v>
      </c>
      <c r="I103" s="236" t="s">
        <v>386</v>
      </c>
      <c r="J103" s="237">
        <v>2</v>
      </c>
      <c r="M103" s="240"/>
      <c r="P103" s="245"/>
      <c r="Q103" s="245"/>
      <c r="R103" s="244"/>
      <c r="S103" s="245"/>
      <c r="T103" s="245"/>
      <c r="U103" s="245"/>
    </row>
    <row r="104" spans="1:21" ht="15.6">
      <c r="A104" s="130"/>
      <c r="B104" s="1114" t="s">
        <v>315</v>
      </c>
      <c r="C104" s="1115"/>
      <c r="D104" s="1115"/>
      <c r="E104" s="1115"/>
      <c r="F104" s="1115"/>
      <c r="G104" s="1115"/>
      <c r="H104" s="1115"/>
      <c r="I104" s="1115"/>
      <c r="J104" s="183"/>
      <c r="M104" s="239"/>
      <c r="Q104" s="28"/>
      <c r="R104" s="28"/>
      <c r="S104" s="28"/>
      <c r="T104" s="28"/>
    </row>
    <row r="105" spans="1:21" ht="15.6">
      <c r="A105" s="130"/>
      <c r="B105" s="211"/>
      <c r="C105" s="212" t="s">
        <v>283</v>
      </c>
      <c r="D105" s="138" t="s">
        <v>0</v>
      </c>
      <c r="E105" s="10"/>
      <c r="F105" s="10"/>
      <c r="G105" s="10"/>
      <c r="H105" s="213"/>
      <c r="I105" s="214" t="s">
        <v>300</v>
      </c>
      <c r="J105" s="138" t="s">
        <v>0</v>
      </c>
      <c r="M105" s="239"/>
      <c r="Q105" s="28"/>
      <c r="R105" s="28"/>
      <c r="S105" s="28"/>
      <c r="T105" s="28"/>
    </row>
    <row r="106" spans="1:21" ht="28.95" customHeight="1">
      <c r="A106" s="130">
        <v>1</v>
      </c>
      <c r="B106" s="252" t="s">
        <v>89</v>
      </c>
      <c r="C106" s="394" t="s">
        <v>394</v>
      </c>
      <c r="D106" s="301">
        <v>206</v>
      </c>
      <c r="E106" s="6"/>
      <c r="F106" s="6"/>
      <c r="G106" s="6"/>
      <c r="H106" s="227" t="s">
        <v>282</v>
      </c>
      <c r="I106" s="392" t="s">
        <v>479</v>
      </c>
      <c r="J106" s="237">
        <v>2</v>
      </c>
    </row>
    <row r="107" spans="1:21" ht="24.6" customHeight="1">
      <c r="A107" s="130"/>
      <c r="B107" s="298" t="s">
        <v>382</v>
      </c>
      <c r="C107" s="395" t="s">
        <v>423</v>
      </c>
      <c r="D107" s="249">
        <v>206</v>
      </c>
      <c r="E107" s="6"/>
      <c r="F107" s="6"/>
      <c r="G107" s="6"/>
      <c r="H107" s="297"/>
      <c r="I107" s="300"/>
      <c r="J107" s="299"/>
    </row>
    <row r="108" spans="1:21" ht="25.95" customHeight="1">
      <c r="A108" s="130">
        <v>4</v>
      </c>
      <c r="B108" s="298" t="s">
        <v>417</v>
      </c>
      <c r="C108" s="395" t="s">
        <v>424</v>
      </c>
      <c r="D108" s="231">
        <v>206</v>
      </c>
      <c r="E108" s="6"/>
      <c r="F108" s="6"/>
      <c r="G108" s="6"/>
      <c r="H108" s="229"/>
      <c r="I108" s="230"/>
      <c r="J108" s="232"/>
      <c r="L108" s="6"/>
    </row>
    <row r="109" spans="1:21" ht="23.4" customHeight="1">
      <c r="A109" s="130"/>
      <c r="B109" s="1184" t="s">
        <v>427</v>
      </c>
      <c r="C109" s="1185"/>
      <c r="D109" s="1185"/>
      <c r="E109" s="1185"/>
      <c r="F109" s="1185"/>
      <c r="G109" s="1185"/>
      <c r="H109" s="1185"/>
      <c r="I109" s="1185"/>
      <c r="J109" s="183"/>
      <c r="L109" s="52"/>
      <c r="M109" s="1"/>
      <c r="N109" s="1"/>
    </row>
    <row r="110" spans="1:21">
      <c r="A110" s="130"/>
      <c r="B110" s="306"/>
      <c r="C110" s="63"/>
      <c r="D110" s="138" t="s">
        <v>0</v>
      </c>
      <c r="E110" s="10"/>
      <c r="F110" s="10"/>
      <c r="G110" s="10"/>
      <c r="H110" s="213"/>
      <c r="I110" s="214" t="s">
        <v>300</v>
      </c>
      <c r="J110" s="138" t="s">
        <v>0</v>
      </c>
      <c r="L110" s="52"/>
      <c r="M110" s="1"/>
      <c r="N110" s="1"/>
    </row>
    <row r="111" spans="1:21" ht="28.2" customHeight="1">
      <c r="A111" s="130">
        <v>1</v>
      </c>
      <c r="B111" s="306"/>
      <c r="C111" s="63"/>
      <c r="D111" s="237"/>
      <c r="E111" s="6"/>
      <c r="F111" s="6"/>
      <c r="G111" s="6"/>
      <c r="H111" s="227" t="s">
        <v>282</v>
      </c>
      <c r="I111" s="392" t="s">
        <v>478</v>
      </c>
      <c r="J111" s="237">
        <v>2</v>
      </c>
      <c r="K111" s="357" t="s">
        <v>377</v>
      </c>
      <c r="M111" s="1"/>
      <c r="N111" s="1"/>
    </row>
    <row r="112" spans="1:21" ht="15.6">
      <c r="A112" s="130"/>
      <c r="B112" s="1114" t="s">
        <v>316</v>
      </c>
      <c r="C112" s="1115"/>
      <c r="D112" s="1115"/>
      <c r="E112" s="1115"/>
      <c r="F112" s="1115"/>
      <c r="G112" s="1115"/>
      <c r="H112" s="1115"/>
      <c r="I112" s="1115"/>
      <c r="J112" s="183"/>
      <c r="M112" s="241"/>
    </row>
    <row r="113" spans="1:14">
      <c r="A113" s="130"/>
      <c r="B113" s="294"/>
      <c r="C113" s="212"/>
      <c r="D113" s="138" t="s">
        <v>0</v>
      </c>
      <c r="E113" s="10"/>
      <c r="F113" s="10"/>
      <c r="G113" s="10"/>
      <c r="H113" s="213"/>
      <c r="I113" s="214" t="s">
        <v>300</v>
      </c>
      <c r="J113" s="138" t="s">
        <v>0</v>
      </c>
      <c r="M113" s="241"/>
    </row>
    <row r="114" spans="1:14" ht="27" customHeight="1">
      <c r="A114" s="130">
        <v>1</v>
      </c>
      <c r="B114" s="303"/>
      <c r="C114" s="320"/>
      <c r="D114" s="308"/>
      <c r="E114" s="6"/>
      <c r="F114" s="6"/>
      <c r="G114" s="6"/>
      <c r="H114" s="306" t="s">
        <v>282</v>
      </c>
      <c r="I114" s="393" t="s">
        <v>534</v>
      </c>
      <c r="J114" s="307">
        <v>2</v>
      </c>
      <c r="K114" s="357" t="s">
        <v>377</v>
      </c>
      <c r="M114" s="241"/>
    </row>
    <row r="115" spans="1:14" ht="17.399999999999999" customHeight="1">
      <c r="A115" s="130"/>
      <c r="B115" s="1114" t="s">
        <v>429</v>
      </c>
      <c r="C115" s="1115"/>
      <c r="D115" s="1115"/>
      <c r="E115" s="1115"/>
      <c r="F115" s="1115"/>
      <c r="G115" s="1115"/>
      <c r="H115" s="1115"/>
      <c r="I115" s="1115"/>
      <c r="J115" s="309"/>
      <c r="L115" s="6"/>
    </row>
    <row r="116" spans="1:14" ht="19.2" customHeight="1">
      <c r="A116" s="130"/>
      <c r="B116" s="211"/>
      <c r="C116" s="212" t="s">
        <v>283</v>
      </c>
      <c r="D116" s="313"/>
      <c r="E116" s="28"/>
      <c r="F116" s="314"/>
      <c r="G116" s="315"/>
      <c r="H116" s="1186"/>
      <c r="I116" s="1187"/>
      <c r="J116" s="1188"/>
      <c r="L116" s="6"/>
    </row>
    <row r="117" spans="1:14" ht="26.4" customHeight="1">
      <c r="A117" s="130"/>
      <c r="B117" s="233" t="s">
        <v>188</v>
      </c>
      <c r="C117" s="391" t="s">
        <v>477</v>
      </c>
      <c r="D117" s="321" t="s">
        <v>430</v>
      </c>
      <c r="E117" s="28"/>
      <c r="F117" s="314"/>
      <c r="G117" s="315"/>
      <c r="H117" s="1189"/>
      <c r="I117" s="1190"/>
      <c r="J117" s="1191"/>
      <c r="L117" s="6"/>
    </row>
    <row r="118" spans="1:14" ht="21" customHeight="1">
      <c r="A118" s="130"/>
      <c r="B118" s="1147" t="s">
        <v>431</v>
      </c>
      <c r="C118" s="1148"/>
      <c r="D118" s="1148"/>
      <c r="E118" s="1148"/>
      <c r="F118" s="1148"/>
      <c r="G118" s="1148"/>
      <c r="H118" s="1148"/>
      <c r="I118" s="1148"/>
      <c r="J118" s="317"/>
      <c r="L118" s="6"/>
      <c r="M118" s="6">
        <f>110+11</f>
        <v>121</v>
      </c>
    </row>
    <row r="119" spans="1:14" ht="18.600000000000001" customHeight="1" thickBot="1">
      <c r="A119" s="130"/>
      <c r="B119" s="319"/>
      <c r="C119" s="311" t="s">
        <v>283</v>
      </c>
      <c r="D119" s="318"/>
      <c r="E119" s="318"/>
      <c r="F119" s="318"/>
      <c r="G119" s="318"/>
      <c r="H119" s="1194"/>
      <c r="I119" s="1195"/>
      <c r="J119" s="1196"/>
      <c r="L119" s="6"/>
    </row>
    <row r="120" spans="1:14" ht="28.2" customHeight="1">
      <c r="A120" s="130"/>
      <c r="B120" s="358" t="s">
        <v>425</v>
      </c>
      <c r="C120" s="389" t="s">
        <v>475</v>
      </c>
      <c r="D120" s="359">
        <v>206</v>
      </c>
      <c r="E120" s="316"/>
      <c r="F120" s="316"/>
      <c r="G120" s="316"/>
      <c r="H120" s="1197"/>
      <c r="I120" s="1198"/>
      <c r="J120" s="1199"/>
      <c r="L120" s="6"/>
    </row>
    <row r="121" spans="1:14" ht="26.4" customHeight="1">
      <c r="A121" s="130"/>
      <c r="B121" s="338" t="s">
        <v>457</v>
      </c>
      <c r="C121" s="390" t="s">
        <v>476</v>
      </c>
      <c r="D121" s="339">
        <v>206</v>
      </c>
      <c r="E121" s="316"/>
      <c r="F121" s="316"/>
      <c r="G121" s="316"/>
      <c r="H121" s="1200"/>
      <c r="I121" s="1201"/>
      <c r="J121" s="1202"/>
      <c r="L121" s="6"/>
    </row>
    <row r="122" spans="1:14" ht="15.6">
      <c r="A122" s="130"/>
      <c r="B122" s="1147" t="s">
        <v>387</v>
      </c>
      <c r="C122" s="1148"/>
      <c r="D122" s="1148"/>
      <c r="E122" s="1148"/>
      <c r="F122" s="1148"/>
      <c r="G122" s="1148"/>
      <c r="H122" s="1148"/>
      <c r="I122" s="1148"/>
      <c r="J122" s="189"/>
      <c r="L122" s="52"/>
    </row>
    <row r="123" spans="1:14" ht="15.6">
      <c r="A123" s="130"/>
      <c r="B123" s="310"/>
      <c r="C123" s="311" t="s">
        <v>283</v>
      </c>
      <c r="D123" s="147" t="s">
        <v>0</v>
      </c>
      <c r="E123" s="13"/>
      <c r="F123" s="13"/>
      <c r="G123" s="13"/>
      <c r="H123" s="218"/>
      <c r="I123" s="312" t="s">
        <v>300</v>
      </c>
      <c r="J123" s="172" t="s">
        <v>0</v>
      </c>
      <c r="L123" s="52"/>
    </row>
    <row r="124" spans="1:14" ht="34.200000000000003" customHeight="1">
      <c r="A124" s="130"/>
      <c r="B124" s="322"/>
      <c r="C124" s="399" t="s">
        <v>443</v>
      </c>
      <c r="D124" s="323">
        <v>3</v>
      </c>
      <c r="E124" s="6"/>
      <c r="F124" s="6"/>
      <c r="G124" s="6"/>
      <c r="H124" s="328" t="s">
        <v>282</v>
      </c>
      <c r="I124" s="400" t="s">
        <v>482</v>
      </c>
      <c r="J124" s="323"/>
      <c r="K124" s="357"/>
    </row>
    <row r="125" spans="1:14" ht="15.6">
      <c r="A125" s="130"/>
      <c r="B125" s="1154" t="s">
        <v>388</v>
      </c>
      <c r="C125" s="1155"/>
      <c r="D125" s="1155"/>
      <c r="E125" s="1155"/>
      <c r="F125" s="1155"/>
      <c r="G125" s="1155"/>
      <c r="H125" s="1155"/>
      <c r="I125" s="1155"/>
      <c r="J125" s="1181"/>
      <c r="L125" s="52"/>
    </row>
    <row r="126" spans="1:14" ht="15.6">
      <c r="A126" s="130"/>
      <c r="B126" s="219"/>
      <c r="C126" s="212" t="s">
        <v>283</v>
      </c>
      <c r="D126" s="138" t="s">
        <v>0</v>
      </c>
      <c r="E126" s="13"/>
      <c r="F126" s="13"/>
      <c r="G126" s="13"/>
      <c r="H126" s="213"/>
      <c r="I126" s="214" t="s">
        <v>300</v>
      </c>
      <c r="J126" s="167" t="s">
        <v>0</v>
      </c>
      <c r="L126" s="52"/>
      <c r="M126" s="1"/>
      <c r="N126" s="1"/>
    </row>
    <row r="127" spans="1:14" ht="15" customHeight="1">
      <c r="A127" s="130"/>
      <c r="B127" s="1122"/>
      <c r="C127" s="1156" t="s">
        <v>444</v>
      </c>
      <c r="D127" s="1054">
        <v>3</v>
      </c>
      <c r="H127" s="1098" t="s">
        <v>188</v>
      </c>
      <c r="I127" s="1289" t="s">
        <v>483</v>
      </c>
      <c r="J127" s="1054"/>
      <c r="K127" s="357"/>
      <c r="L127" s="52"/>
      <c r="M127" s="1"/>
      <c r="N127" s="1"/>
    </row>
    <row r="128" spans="1:14" ht="21" customHeight="1">
      <c r="A128" s="130"/>
      <c r="B128" s="1123"/>
      <c r="C128" s="1157"/>
      <c r="D128" s="1055"/>
      <c r="H128" s="1099"/>
      <c r="I128" s="1290"/>
      <c r="J128" s="1055"/>
      <c r="L128" s="53"/>
    </row>
    <row r="129" spans="1:16" ht="15.6">
      <c r="B129" s="1147" t="s">
        <v>392</v>
      </c>
      <c r="C129" s="1148"/>
      <c r="D129" s="1148"/>
      <c r="E129" s="1148"/>
      <c r="F129" s="1148"/>
      <c r="G129" s="1148"/>
      <c r="H129" s="1148"/>
      <c r="I129" s="1148"/>
      <c r="J129" s="1158"/>
    </row>
    <row r="130" spans="1:16">
      <c r="A130" s="130"/>
      <c r="B130" s="13"/>
      <c r="C130" s="212" t="s">
        <v>283</v>
      </c>
      <c r="D130" s="147" t="s">
        <v>0</v>
      </c>
      <c r="E130" s="13"/>
      <c r="F130" s="13"/>
      <c r="G130" s="16"/>
      <c r="H130" s="218"/>
      <c r="I130" s="214" t="s">
        <v>300</v>
      </c>
      <c r="J130" s="172" t="s">
        <v>0</v>
      </c>
      <c r="M130" s="1"/>
      <c r="N130" s="1"/>
    </row>
    <row r="131" spans="1:16" ht="28.2" customHeight="1">
      <c r="A131" s="130"/>
      <c r="B131" s="405" t="s">
        <v>489</v>
      </c>
      <c r="C131" s="387" t="s">
        <v>485</v>
      </c>
      <c r="D131" s="327">
        <v>206</v>
      </c>
      <c r="E131" s="6"/>
      <c r="F131" s="6"/>
      <c r="G131" s="16"/>
      <c r="H131" s="322" t="s">
        <v>282</v>
      </c>
      <c r="I131" s="453" t="s">
        <v>535</v>
      </c>
      <c r="J131" s="323">
        <v>2</v>
      </c>
      <c r="K131" s="357" t="s">
        <v>377</v>
      </c>
      <c r="M131" s="1"/>
      <c r="N131" s="1"/>
    </row>
    <row r="132" spans="1:16" ht="15.6">
      <c r="B132" s="190"/>
      <c r="C132" s="190"/>
      <c r="D132" s="325" t="s">
        <v>389</v>
      </c>
      <c r="E132" s="326"/>
      <c r="F132" s="326"/>
      <c r="G132" s="326"/>
      <c r="H132" s="326"/>
      <c r="I132" s="326"/>
      <c r="J132" s="189"/>
    </row>
    <row r="133" spans="1:16" ht="15.6">
      <c r="A133" s="132"/>
      <c r="B133" s="219"/>
      <c r="C133" s="212" t="s">
        <v>283</v>
      </c>
      <c r="D133" s="138" t="s">
        <v>0</v>
      </c>
      <c r="E133" s="13"/>
      <c r="F133" s="13"/>
      <c r="G133" s="16"/>
      <c r="H133" s="213"/>
      <c r="I133" s="214" t="s">
        <v>300</v>
      </c>
      <c r="J133" s="138" t="s">
        <v>0</v>
      </c>
      <c r="M133" s="1"/>
      <c r="N133" s="1"/>
    </row>
    <row r="134" spans="1:16" ht="25.2" customHeight="1">
      <c r="A134" s="132"/>
      <c r="B134" s="1122" t="s">
        <v>282</v>
      </c>
      <c r="C134" s="1084" t="s">
        <v>473</v>
      </c>
      <c r="D134" s="1054">
        <v>3</v>
      </c>
      <c r="E134" s="13"/>
      <c r="F134" s="13"/>
      <c r="G134" s="16"/>
      <c r="H134" s="331" t="s">
        <v>89</v>
      </c>
      <c r="I134" s="388" t="s">
        <v>486</v>
      </c>
      <c r="J134" s="332">
        <v>206</v>
      </c>
      <c r="P134" s="372">
        <v>206</v>
      </c>
    </row>
    <row r="135" spans="1:16" ht="24">
      <c r="A135" s="132"/>
      <c r="B135" s="1138"/>
      <c r="C135" s="1203"/>
      <c r="D135" s="1068"/>
      <c r="E135" s="13"/>
      <c r="F135" s="13"/>
      <c r="G135" s="16"/>
      <c r="H135" s="370" t="s">
        <v>460</v>
      </c>
      <c r="I135" s="388" t="s">
        <v>487</v>
      </c>
      <c r="J135" s="324">
        <v>206</v>
      </c>
      <c r="M135" s="1"/>
      <c r="N135" s="1"/>
      <c r="P135" s="372">
        <v>206</v>
      </c>
    </row>
    <row r="136" spans="1:16" ht="25.2" customHeight="1">
      <c r="A136" s="130"/>
      <c r="B136" s="1123"/>
      <c r="C136" s="1085"/>
      <c r="D136" s="1055"/>
      <c r="E136" s="6"/>
      <c r="F136" s="6"/>
      <c r="G136" s="16"/>
      <c r="H136" s="371" t="s">
        <v>461</v>
      </c>
      <c r="I136" s="414" t="s">
        <v>394</v>
      </c>
      <c r="J136" s="329">
        <v>206</v>
      </c>
      <c r="L136" s="401" t="s">
        <v>491</v>
      </c>
      <c r="P136" s="373">
        <v>206</v>
      </c>
    </row>
    <row r="137" spans="1:16" ht="15.6">
      <c r="A137" s="130"/>
      <c r="B137" s="1147" t="s">
        <v>433</v>
      </c>
      <c r="C137" s="1148"/>
      <c r="D137" s="1148"/>
      <c r="E137" s="1148"/>
      <c r="F137" s="1148"/>
      <c r="G137" s="1148"/>
      <c r="H137" s="1148"/>
      <c r="I137" s="1148"/>
      <c r="J137" s="189"/>
      <c r="M137" s="1"/>
      <c r="N137" s="1"/>
    </row>
    <row r="138" spans="1:16" ht="15.6">
      <c r="A138" s="130"/>
      <c r="B138" s="310"/>
      <c r="C138" s="311" t="s">
        <v>283</v>
      </c>
      <c r="D138" s="147" t="s">
        <v>0</v>
      </c>
      <c r="E138" s="13"/>
      <c r="F138" s="13"/>
      <c r="G138" s="13"/>
      <c r="H138" s="342"/>
      <c r="I138" s="343"/>
      <c r="J138" s="344"/>
      <c r="L138" s="52"/>
    </row>
    <row r="139" spans="1:16" ht="27" customHeight="1">
      <c r="A139" s="130"/>
      <c r="B139" s="322" t="s">
        <v>188</v>
      </c>
      <c r="C139" s="250" t="s">
        <v>402</v>
      </c>
      <c r="D139" s="323">
        <v>3</v>
      </c>
      <c r="E139" s="6"/>
      <c r="F139" s="6"/>
      <c r="G139" s="6"/>
      <c r="H139" s="345"/>
      <c r="I139" s="346"/>
      <c r="J139" s="347"/>
    </row>
    <row r="140" spans="1:16" ht="34.950000000000003" customHeight="1">
      <c r="A140" s="130"/>
      <c r="B140" s="406"/>
      <c r="C140" s="407" t="s">
        <v>490</v>
      </c>
      <c r="D140" s="408"/>
      <c r="E140" s="6"/>
      <c r="F140" s="6"/>
      <c r="G140" s="6"/>
      <c r="H140" s="404"/>
      <c r="I140" s="409"/>
      <c r="J140" s="410"/>
    </row>
    <row r="141" spans="1:16" ht="15.6">
      <c r="A141" s="130"/>
      <c r="B141" s="1154" t="s">
        <v>434</v>
      </c>
      <c r="C141" s="1155"/>
      <c r="D141" s="1155"/>
      <c r="E141" s="1155"/>
      <c r="F141" s="1155"/>
      <c r="G141" s="1155"/>
      <c r="H141" s="1155"/>
      <c r="I141" s="1155"/>
      <c r="J141" s="1181"/>
      <c r="L141" s="52"/>
    </row>
    <row r="142" spans="1:16" ht="15.6">
      <c r="A142" s="130"/>
      <c r="B142" s="219"/>
      <c r="C142" s="212" t="s">
        <v>283</v>
      </c>
      <c r="D142" s="138" t="s">
        <v>0</v>
      </c>
      <c r="E142" s="13"/>
      <c r="F142" s="13"/>
      <c r="G142" s="13"/>
      <c r="H142" s="348"/>
      <c r="I142" s="349"/>
      <c r="J142" s="350"/>
      <c r="L142" s="52"/>
      <c r="M142" s="1"/>
      <c r="N142" s="1"/>
    </row>
    <row r="143" spans="1:16" ht="15" customHeight="1">
      <c r="A143" s="130"/>
      <c r="B143" s="1122" t="s">
        <v>188</v>
      </c>
      <c r="C143" s="1145" t="s">
        <v>472</v>
      </c>
      <c r="D143" s="1054">
        <v>3</v>
      </c>
      <c r="H143" s="1136"/>
      <c r="I143" s="1276"/>
      <c r="J143" s="1143"/>
      <c r="L143" s="52"/>
      <c r="M143" s="1"/>
    </row>
    <row r="144" spans="1:16" ht="10.95" customHeight="1">
      <c r="A144" s="130"/>
      <c r="B144" s="1123"/>
      <c r="C144" s="1146"/>
      <c r="D144" s="1055"/>
      <c r="H144" s="1137"/>
      <c r="I144" s="1277"/>
      <c r="J144" s="1144"/>
      <c r="L144" s="53"/>
    </row>
    <row r="145" spans="1:14" ht="15.6">
      <c r="A145" s="130"/>
      <c r="B145" s="1114" t="s">
        <v>390</v>
      </c>
      <c r="C145" s="1115"/>
      <c r="D145" s="1115"/>
      <c r="E145" s="1115"/>
      <c r="F145" s="1115"/>
      <c r="G145" s="1115"/>
      <c r="H145" s="1115"/>
      <c r="I145" s="1115"/>
      <c r="J145" s="191"/>
      <c r="M145" s="1"/>
      <c r="N145" s="1"/>
    </row>
    <row r="146" spans="1:14" ht="15.6">
      <c r="A146" s="130"/>
      <c r="B146" s="219"/>
      <c r="C146" s="212" t="s">
        <v>283</v>
      </c>
      <c r="D146" s="138" t="s">
        <v>0</v>
      </c>
      <c r="E146" s="156"/>
      <c r="F146" s="156"/>
      <c r="G146" s="287"/>
      <c r="H146" s="213"/>
      <c r="I146" s="214" t="s">
        <v>300</v>
      </c>
      <c r="J146" s="138" t="s">
        <v>0</v>
      </c>
    </row>
    <row r="147" spans="1:14">
      <c r="A147" s="130"/>
      <c r="B147" s="1141" t="s">
        <v>282</v>
      </c>
      <c r="C147" s="1142" t="s">
        <v>469</v>
      </c>
      <c r="D147" s="1055">
        <v>3</v>
      </c>
      <c r="E147" s="6"/>
      <c r="F147" s="6"/>
      <c r="G147" s="6"/>
      <c r="H147" s="1138" t="s">
        <v>282</v>
      </c>
      <c r="I147" s="1139" t="s">
        <v>536</v>
      </c>
      <c r="J147" s="1054">
        <v>2</v>
      </c>
      <c r="K147" s="357" t="s">
        <v>377</v>
      </c>
    </row>
    <row r="148" spans="1:14" ht="13.2" customHeight="1">
      <c r="A148" s="130"/>
      <c r="B148" s="1141"/>
      <c r="C148" s="1142"/>
      <c r="D148" s="1113"/>
      <c r="E148" s="6"/>
      <c r="F148" s="6"/>
      <c r="G148" s="6"/>
      <c r="H148" s="1123"/>
      <c r="I148" s="1140"/>
      <c r="J148" s="1055"/>
    </row>
    <row r="149" spans="1:14" ht="15.6">
      <c r="A149" s="130"/>
      <c r="B149" s="1114" t="s">
        <v>391</v>
      </c>
      <c r="C149" s="1115"/>
      <c r="D149" s="1115"/>
      <c r="E149" s="1115"/>
      <c r="F149" s="1115"/>
      <c r="G149" s="1115"/>
      <c r="H149" s="1115"/>
      <c r="I149" s="1115"/>
      <c r="J149" s="191"/>
      <c r="M149" s="242"/>
    </row>
    <row r="150" spans="1:14" ht="15.6">
      <c r="A150" s="130"/>
      <c r="B150" s="219"/>
      <c r="C150" s="212" t="s">
        <v>283</v>
      </c>
      <c r="D150" s="138" t="s">
        <v>0</v>
      </c>
      <c r="E150" s="13"/>
      <c r="F150" s="13"/>
      <c r="G150" s="13"/>
      <c r="H150" s="213"/>
      <c r="I150" s="214" t="s">
        <v>300</v>
      </c>
      <c r="J150" s="138" t="s">
        <v>0</v>
      </c>
      <c r="M150" s="243"/>
    </row>
    <row r="151" spans="1:14" ht="24" customHeight="1">
      <c r="A151" s="130"/>
      <c r="B151" s="363" t="s">
        <v>282</v>
      </c>
      <c r="C151" s="379" t="s">
        <v>470</v>
      </c>
      <c r="D151" s="364">
        <v>3</v>
      </c>
      <c r="H151" s="363" t="s">
        <v>166</v>
      </c>
      <c r="I151" s="415" t="s">
        <v>494</v>
      </c>
      <c r="J151" s="296">
        <v>206</v>
      </c>
      <c r="M151" s="243"/>
    </row>
    <row r="152" spans="1:14" ht="23.4" customHeight="1">
      <c r="A152" s="130"/>
      <c r="B152" s="257"/>
      <c r="C152" s="258"/>
      <c r="D152" s="255"/>
      <c r="E152" s="128"/>
      <c r="F152" s="128"/>
      <c r="G152" s="128"/>
      <c r="H152" s="256" t="s">
        <v>323</v>
      </c>
      <c r="I152" s="388" t="s">
        <v>488</v>
      </c>
      <c r="J152" s="262">
        <v>206</v>
      </c>
      <c r="M152" s="243"/>
    </row>
    <row r="153" spans="1:14" ht="15.6">
      <c r="A153" s="130"/>
      <c r="B153" s="1114" t="s">
        <v>410</v>
      </c>
      <c r="C153" s="1115"/>
      <c r="D153" s="1115"/>
      <c r="E153" s="1115"/>
      <c r="F153" s="1115"/>
      <c r="G153" s="1115"/>
      <c r="H153" s="1115"/>
      <c r="I153" s="1115"/>
      <c r="J153" s="190"/>
    </row>
    <row r="154" spans="1:14" ht="15.6">
      <c r="A154" s="130"/>
      <c r="B154" s="219"/>
      <c r="C154" s="212" t="s">
        <v>283</v>
      </c>
      <c r="D154" s="138" t="s">
        <v>0</v>
      </c>
      <c r="E154" s="13"/>
      <c r="F154" s="13"/>
      <c r="G154" s="13"/>
      <c r="H154" s="213"/>
      <c r="I154" s="214" t="s">
        <v>300</v>
      </c>
      <c r="J154" s="138" t="s">
        <v>0</v>
      </c>
    </row>
    <row r="155" spans="1:14" ht="31.2" customHeight="1">
      <c r="A155" s="130"/>
      <c r="B155" s="363" t="s">
        <v>282</v>
      </c>
      <c r="C155" s="379" t="s">
        <v>467</v>
      </c>
      <c r="D155" s="364">
        <v>3</v>
      </c>
      <c r="E155" s="6"/>
      <c r="F155" s="6"/>
      <c r="G155" s="6"/>
      <c r="H155" s="363" t="s">
        <v>282</v>
      </c>
      <c r="I155" s="453" t="s">
        <v>474</v>
      </c>
      <c r="J155" s="364">
        <v>2</v>
      </c>
      <c r="K155" s="357" t="s">
        <v>377</v>
      </c>
    </row>
    <row r="156" spans="1:14" ht="15.6">
      <c r="A156" s="130"/>
      <c r="B156" s="1114" t="s">
        <v>403</v>
      </c>
      <c r="C156" s="1115"/>
      <c r="D156" s="1115"/>
      <c r="E156" s="1115"/>
      <c r="F156" s="1115"/>
      <c r="G156" s="1115"/>
      <c r="H156" s="1115"/>
      <c r="I156" s="1115"/>
      <c r="J156" s="190"/>
    </row>
    <row r="157" spans="1:14" ht="15.6">
      <c r="A157" s="130"/>
      <c r="B157" s="219"/>
      <c r="C157" s="212" t="s">
        <v>283</v>
      </c>
      <c r="D157" s="138" t="s">
        <v>0</v>
      </c>
      <c r="E157" s="13"/>
      <c r="F157" s="13"/>
      <c r="G157" s="13"/>
      <c r="H157" s="213"/>
      <c r="I157" s="214" t="s">
        <v>300</v>
      </c>
      <c r="J157" s="138" t="s">
        <v>0</v>
      </c>
    </row>
    <row r="158" spans="1:14" ht="30" customHeight="1">
      <c r="A158" s="130"/>
      <c r="B158" s="363" t="s">
        <v>282</v>
      </c>
      <c r="C158" s="379" t="s">
        <v>468</v>
      </c>
      <c r="D158" s="364">
        <v>3</v>
      </c>
      <c r="H158" s="367" t="s">
        <v>89</v>
      </c>
      <c r="I158" s="444" t="s">
        <v>328</v>
      </c>
      <c r="J158" s="365">
        <v>206</v>
      </c>
      <c r="M158" s="243"/>
    </row>
    <row r="159" spans="1:14" ht="26.4">
      <c r="A159" s="130"/>
      <c r="B159" s="181"/>
      <c r="C159" s="64"/>
      <c r="D159" s="140"/>
      <c r="H159" s="334" t="s">
        <v>445</v>
      </c>
      <c r="I159" s="286" t="s">
        <v>484</v>
      </c>
      <c r="J159" s="333">
        <v>206</v>
      </c>
      <c r="M159" s="243"/>
    </row>
    <row r="160" spans="1:14" ht="15.6">
      <c r="A160" s="130"/>
      <c r="B160" s="1114" t="s">
        <v>404</v>
      </c>
      <c r="C160" s="1115"/>
      <c r="D160" s="1115"/>
      <c r="E160" s="1115"/>
      <c r="F160" s="1115"/>
      <c r="G160" s="1115"/>
      <c r="H160" s="1115"/>
      <c r="I160" s="1115"/>
      <c r="J160" s="189"/>
    </row>
    <row r="161" spans="1:21" ht="15.6">
      <c r="A161" s="130"/>
      <c r="B161" s="219"/>
      <c r="C161" s="212" t="s">
        <v>283</v>
      </c>
      <c r="D161" s="138" t="s">
        <v>0</v>
      </c>
      <c r="E161" s="13"/>
      <c r="F161" s="13"/>
      <c r="G161" s="13"/>
      <c r="H161" s="213"/>
      <c r="I161" s="214" t="s">
        <v>300</v>
      </c>
      <c r="J161" s="138" t="s">
        <v>0</v>
      </c>
    </row>
    <row r="162" spans="1:21">
      <c r="A162" s="130"/>
      <c r="B162" s="1122" t="s">
        <v>282</v>
      </c>
      <c r="C162" s="1139" t="s">
        <v>459</v>
      </c>
      <c r="D162" s="1132">
        <v>3</v>
      </c>
      <c r="H162" s="1122" t="s">
        <v>282</v>
      </c>
      <c r="I162" s="1139" t="s">
        <v>537</v>
      </c>
      <c r="J162" s="1054">
        <v>2</v>
      </c>
      <c r="K162" s="357"/>
    </row>
    <row r="163" spans="1:21" ht="11.4" customHeight="1">
      <c r="A163" s="130"/>
      <c r="B163" s="1123"/>
      <c r="C163" s="1140"/>
      <c r="D163" s="1133"/>
      <c r="H163" s="1123"/>
      <c r="I163" s="1140"/>
      <c r="J163" s="1055"/>
    </row>
    <row r="164" spans="1:21" ht="15.6">
      <c r="A164" s="130"/>
      <c r="B164" s="1114" t="s">
        <v>405</v>
      </c>
      <c r="C164" s="1115"/>
      <c r="D164" s="1115"/>
      <c r="E164" s="1115"/>
      <c r="F164" s="1115"/>
      <c r="G164" s="1115"/>
      <c r="H164" s="1115"/>
      <c r="I164" s="1115"/>
      <c r="J164" s="189"/>
      <c r="P164" s="10"/>
      <c r="Q164" s="10"/>
      <c r="R164" s="10"/>
      <c r="S164" s="10"/>
      <c r="T164" s="10"/>
      <c r="U164" s="10"/>
    </row>
    <row r="165" spans="1:21" ht="15.6">
      <c r="A165" s="130"/>
      <c r="B165" s="219"/>
      <c r="C165" s="212" t="s">
        <v>283</v>
      </c>
      <c r="D165" s="138" t="s">
        <v>0</v>
      </c>
      <c r="E165" s="13"/>
      <c r="F165" s="13"/>
      <c r="G165" s="13"/>
      <c r="H165" s="213"/>
      <c r="I165" s="214" t="s">
        <v>300</v>
      </c>
      <c r="J165" s="138" t="s">
        <v>0</v>
      </c>
      <c r="P165" s="10"/>
      <c r="Q165" s="10"/>
      <c r="R165" s="10"/>
      <c r="S165" s="10"/>
      <c r="T165" s="10"/>
      <c r="U165" s="10"/>
    </row>
    <row r="166" spans="1:21" ht="39" customHeight="1">
      <c r="A166" s="130"/>
      <c r="B166" s="374" t="s">
        <v>282</v>
      </c>
      <c r="C166" s="377" t="s">
        <v>446</v>
      </c>
      <c r="D166" s="378">
        <v>3</v>
      </c>
      <c r="E166" s="128"/>
      <c r="F166" s="128"/>
      <c r="G166" s="128"/>
      <c r="H166" s="374" t="s">
        <v>282</v>
      </c>
      <c r="I166" s="384" t="s">
        <v>538</v>
      </c>
      <c r="J166" s="375">
        <v>2</v>
      </c>
      <c r="Q166" s="336"/>
      <c r="R166" s="335"/>
      <c r="S166" s="199"/>
      <c r="T166" s="10"/>
      <c r="U166" s="10"/>
    </row>
    <row r="167" spans="1:21" ht="22.2" customHeight="1">
      <c r="A167" s="130"/>
      <c r="B167" s="1147" t="s">
        <v>480</v>
      </c>
      <c r="C167" s="1148"/>
      <c r="D167" s="1148"/>
      <c r="E167" s="1148"/>
      <c r="F167" s="1148"/>
      <c r="G167" s="1148"/>
      <c r="H167" s="1148"/>
      <c r="I167" s="1148"/>
      <c r="J167" s="189"/>
      <c r="L167" s="52"/>
    </row>
    <row r="168" spans="1:21" ht="15.6">
      <c r="A168" s="130"/>
      <c r="B168" s="310"/>
      <c r="C168" s="311" t="s">
        <v>283</v>
      </c>
      <c r="D168" s="147" t="s">
        <v>0</v>
      </c>
      <c r="E168" s="13"/>
      <c r="F168" s="13"/>
      <c r="G168" s="13"/>
      <c r="H168" s="218"/>
      <c r="I168" s="312" t="s">
        <v>300</v>
      </c>
      <c r="J168" s="172" t="s">
        <v>0</v>
      </c>
      <c r="L168" s="52"/>
    </row>
    <row r="169" spans="1:21" ht="30" customHeight="1">
      <c r="A169" s="130"/>
      <c r="B169" s="403" t="s">
        <v>188</v>
      </c>
      <c r="C169" s="402" t="s">
        <v>471</v>
      </c>
      <c r="D169" s="397">
        <v>4</v>
      </c>
      <c r="E169" s="6"/>
      <c r="F169" s="6"/>
      <c r="G169" s="6"/>
      <c r="H169" s="328" t="s">
        <v>282</v>
      </c>
      <c r="I169" s="419" t="s">
        <v>539</v>
      </c>
      <c r="J169" s="397">
        <v>2</v>
      </c>
      <c r="K169" s="357"/>
    </row>
    <row r="170" spans="1:21" ht="15.6">
      <c r="A170" s="130"/>
      <c r="B170" s="1154" t="s">
        <v>481</v>
      </c>
      <c r="C170" s="1155"/>
      <c r="D170" s="1155"/>
      <c r="E170" s="1155"/>
      <c r="F170" s="1155"/>
      <c r="G170" s="1155"/>
      <c r="H170" s="1155"/>
      <c r="I170" s="1155"/>
      <c r="J170" s="1181"/>
      <c r="L170" s="52"/>
    </row>
    <row r="171" spans="1:21" ht="15.6">
      <c r="A171" s="130"/>
      <c r="B171" s="219"/>
      <c r="C171" s="212" t="s">
        <v>283</v>
      </c>
      <c r="D171" s="138" t="s">
        <v>0</v>
      </c>
      <c r="E171" s="13"/>
      <c r="F171" s="13"/>
      <c r="G171" s="13"/>
      <c r="H171" s="428"/>
      <c r="I171" s="429" t="s">
        <v>504</v>
      </c>
      <c r="J171" s="156"/>
      <c r="L171" s="52"/>
      <c r="M171" s="1"/>
      <c r="N171" s="1"/>
    </row>
    <row r="172" spans="1:21" ht="15" customHeight="1">
      <c r="A172" s="130"/>
      <c r="B172" s="1122" t="s">
        <v>282</v>
      </c>
      <c r="C172" s="1124" t="s">
        <v>485</v>
      </c>
      <c r="D172" s="1126">
        <v>206</v>
      </c>
      <c r="H172" s="428"/>
      <c r="I172" s="28"/>
      <c r="J172" s="156"/>
      <c r="K172" s="357"/>
      <c r="L172" s="52"/>
      <c r="M172" s="1"/>
      <c r="N172" s="1"/>
    </row>
    <row r="173" spans="1:21" ht="15" customHeight="1">
      <c r="A173" s="130"/>
      <c r="B173" s="1123"/>
      <c r="C173" s="1125"/>
      <c r="D173" s="1127"/>
      <c r="H173" s="428"/>
      <c r="I173" s="28"/>
      <c r="J173" s="156"/>
      <c r="L173" s="53"/>
    </row>
    <row r="174" spans="1:21" ht="15.6">
      <c r="A174" s="130"/>
      <c r="B174" s="1114" t="s">
        <v>406</v>
      </c>
      <c r="C174" s="1115"/>
      <c r="D174" s="1115"/>
      <c r="E174" s="1115"/>
      <c r="F174" s="1115"/>
      <c r="G174" s="1115"/>
      <c r="H174" s="1115"/>
      <c r="I174" s="1115"/>
      <c r="J174" s="191"/>
      <c r="P174" s="10"/>
      <c r="Q174" s="10"/>
      <c r="R174" s="10"/>
      <c r="S174" s="10"/>
      <c r="T174" s="10"/>
      <c r="U174" s="10"/>
    </row>
    <row r="175" spans="1:21" ht="15.6">
      <c r="A175" s="130"/>
      <c r="B175" s="219"/>
      <c r="C175" s="212" t="s">
        <v>283</v>
      </c>
      <c r="D175" s="138" t="s">
        <v>0</v>
      </c>
      <c r="E175" s="13"/>
      <c r="F175" s="13"/>
      <c r="G175" s="13"/>
      <c r="H175" s="213"/>
      <c r="I175" s="214" t="s">
        <v>300</v>
      </c>
      <c r="J175" s="138" t="s">
        <v>0</v>
      </c>
    </row>
    <row r="176" spans="1:21" ht="19.2" customHeight="1">
      <c r="A176" s="130"/>
      <c r="B176" s="1122" t="s">
        <v>282</v>
      </c>
      <c r="C176" s="1139" t="s">
        <v>458</v>
      </c>
      <c r="D176" s="1054">
        <v>3</v>
      </c>
      <c r="H176" s="331" t="s">
        <v>170</v>
      </c>
      <c r="I176" s="398" t="s">
        <v>453</v>
      </c>
      <c r="J176" s="351">
        <v>206</v>
      </c>
      <c r="K176" s="357"/>
    </row>
    <row r="177" spans="1:20" ht="23.4" customHeight="1">
      <c r="A177" s="130"/>
      <c r="B177" s="1123"/>
      <c r="C177" s="1140"/>
      <c r="D177" s="1055"/>
      <c r="H177" s="412" t="s">
        <v>324</v>
      </c>
      <c r="I177" s="388" t="s">
        <v>500</v>
      </c>
      <c r="J177" s="396">
        <v>206</v>
      </c>
    </row>
    <row r="178" spans="1:20" ht="15.6">
      <c r="A178" s="130"/>
      <c r="B178" s="1114" t="s">
        <v>407</v>
      </c>
      <c r="C178" s="1115"/>
      <c r="D178" s="1115"/>
      <c r="E178" s="1115"/>
      <c r="F178" s="1115"/>
      <c r="G178" s="1115"/>
      <c r="H178" s="1115"/>
      <c r="I178" s="1115"/>
      <c r="J178" s="189"/>
    </row>
    <row r="179" spans="1:20" ht="15.6">
      <c r="A179" s="130"/>
      <c r="B179" s="219"/>
      <c r="C179" s="212" t="s">
        <v>283</v>
      </c>
      <c r="D179" s="138" t="s">
        <v>0</v>
      </c>
      <c r="E179" s="13"/>
      <c r="F179" s="13"/>
      <c r="G179" s="13"/>
      <c r="H179" s="213"/>
      <c r="I179" s="214" t="s">
        <v>300</v>
      </c>
      <c r="J179" s="138" t="s">
        <v>0</v>
      </c>
    </row>
    <row r="180" spans="1:20" ht="24.6" customHeight="1">
      <c r="A180" s="130"/>
      <c r="B180" s="1122" t="s">
        <v>282</v>
      </c>
      <c r="C180" s="1124" t="s">
        <v>485</v>
      </c>
      <c r="D180" s="1118">
        <v>206</v>
      </c>
      <c r="H180" s="331" t="s">
        <v>89</v>
      </c>
      <c r="I180" s="385" t="s">
        <v>394</v>
      </c>
      <c r="J180" s="332">
        <v>206</v>
      </c>
    </row>
    <row r="181" spans="1:20" ht="20.399999999999999" customHeight="1">
      <c r="A181" s="130"/>
      <c r="B181" s="1123"/>
      <c r="C181" s="1125"/>
      <c r="D181" s="1119"/>
      <c r="H181" s="331" t="s">
        <v>327</v>
      </c>
      <c r="I181" s="426" t="s">
        <v>508</v>
      </c>
      <c r="J181" s="332">
        <v>206</v>
      </c>
    </row>
    <row r="182" spans="1:20" ht="22.2" customHeight="1">
      <c r="A182" s="130"/>
      <c r="B182" s="182"/>
      <c r="C182" s="65"/>
      <c r="D182" s="141"/>
      <c r="H182" s="337"/>
      <c r="I182" s="416"/>
      <c r="J182" s="333"/>
    </row>
    <row r="183" spans="1:20" ht="15.6">
      <c r="A183" s="130"/>
      <c r="B183" s="1114" t="s">
        <v>408</v>
      </c>
      <c r="C183" s="1115"/>
      <c r="D183" s="1115"/>
      <c r="E183" s="1115"/>
      <c r="F183" s="1115"/>
      <c r="G183" s="1115"/>
      <c r="H183" s="1115"/>
      <c r="I183" s="1115"/>
      <c r="J183" s="189"/>
      <c r="P183" s="10"/>
      <c r="Q183" s="10"/>
      <c r="R183" s="10"/>
      <c r="S183" s="10"/>
      <c r="T183" s="10"/>
    </row>
    <row r="184" spans="1:20" ht="15.6">
      <c r="A184" s="130"/>
      <c r="B184" s="219"/>
      <c r="C184" s="212" t="s">
        <v>283</v>
      </c>
      <c r="D184" s="138" t="s">
        <v>0</v>
      </c>
      <c r="E184" s="13"/>
      <c r="F184" s="13"/>
      <c r="G184" s="13"/>
      <c r="H184" s="213"/>
      <c r="I184" s="214" t="s">
        <v>300</v>
      </c>
      <c r="J184" s="138" t="s">
        <v>0</v>
      </c>
      <c r="P184" s="10"/>
      <c r="Q184" s="10"/>
      <c r="R184" s="10"/>
      <c r="S184" s="10"/>
      <c r="T184" s="10"/>
    </row>
    <row r="185" spans="1:20" ht="24.6" customHeight="1">
      <c r="A185" s="130"/>
      <c r="B185" s="430" t="s">
        <v>505</v>
      </c>
      <c r="C185" s="387" t="s">
        <v>506</v>
      </c>
      <c r="D185" s="369">
        <v>206</v>
      </c>
      <c r="E185" s="128"/>
      <c r="F185" s="128"/>
      <c r="G185" s="128"/>
      <c r="H185" s="366" t="s">
        <v>282</v>
      </c>
      <c r="I185" s="380" t="s">
        <v>465</v>
      </c>
      <c r="J185" s="368">
        <v>2</v>
      </c>
      <c r="K185" s="357"/>
      <c r="P185" s="10"/>
      <c r="Q185" s="10"/>
      <c r="R185" s="10"/>
      <c r="S185" s="10"/>
      <c r="T185" s="10"/>
    </row>
    <row r="186" spans="1:20" ht="15.6">
      <c r="A186" s="130"/>
      <c r="B186" s="1154" t="s">
        <v>409</v>
      </c>
      <c r="C186" s="1155"/>
      <c r="D186" s="1155"/>
      <c r="E186" s="1155"/>
      <c r="F186" s="1155"/>
      <c r="G186" s="1155"/>
      <c r="H186" s="1155"/>
      <c r="I186" s="1155"/>
      <c r="J186" s="191"/>
      <c r="P186" s="10"/>
      <c r="Q186" s="10"/>
      <c r="R186" s="10"/>
      <c r="S186" s="10"/>
      <c r="T186" s="10"/>
    </row>
    <row r="187" spans="1:20" ht="15.6">
      <c r="A187" s="130"/>
      <c r="B187" s="382"/>
      <c r="C187" s="383" t="s">
        <v>283</v>
      </c>
      <c r="D187" s="158" t="s">
        <v>0</v>
      </c>
      <c r="E187" s="13"/>
      <c r="F187" s="13"/>
      <c r="G187" s="13"/>
      <c r="H187" s="216"/>
      <c r="I187" s="214" t="s">
        <v>300</v>
      </c>
      <c r="J187" s="138" t="s">
        <v>0</v>
      </c>
    </row>
    <row r="188" spans="1:20" ht="24" customHeight="1">
      <c r="A188" s="130"/>
      <c r="B188" s="420"/>
      <c r="C188" s="421"/>
      <c r="D188" s="422"/>
      <c r="E188" s="9"/>
      <c r="F188" s="28"/>
      <c r="G188" s="28"/>
      <c r="H188" s="423" t="s">
        <v>282</v>
      </c>
      <c r="I188" s="454" t="s">
        <v>540</v>
      </c>
      <c r="J188" s="376">
        <v>2</v>
      </c>
    </row>
    <row r="189" spans="1:20" ht="15.6">
      <c r="A189" s="130"/>
      <c r="B189" s="1154" t="s">
        <v>501</v>
      </c>
      <c r="C189" s="1155"/>
      <c r="D189" s="1155"/>
      <c r="E189" s="1155"/>
      <c r="F189" s="1155"/>
      <c r="G189" s="1155"/>
      <c r="H189" s="1155"/>
      <c r="I189" s="1155"/>
      <c r="J189" s="191"/>
      <c r="P189" s="10"/>
      <c r="Q189" s="10"/>
      <c r="R189" s="10"/>
      <c r="S189" s="10"/>
      <c r="T189" s="10"/>
    </row>
    <row r="190" spans="1:20" ht="15.6">
      <c r="A190" s="130"/>
      <c r="B190" s="219"/>
      <c r="C190" s="212" t="s">
        <v>283</v>
      </c>
      <c r="D190" s="138" t="s">
        <v>0</v>
      </c>
      <c r="E190" s="13"/>
      <c r="F190" s="13"/>
      <c r="G190" s="13"/>
      <c r="H190" s="213"/>
      <c r="I190" s="214" t="s">
        <v>300</v>
      </c>
      <c r="J190" s="138" t="s">
        <v>0</v>
      </c>
      <c r="P190" s="10"/>
      <c r="Q190" s="10"/>
      <c r="R190" s="10"/>
      <c r="S190" s="10"/>
      <c r="T190" s="10"/>
    </row>
    <row r="191" spans="1:20" ht="23.4" customHeight="1">
      <c r="A191" s="130"/>
      <c r="B191" s="360"/>
      <c r="C191" s="425"/>
      <c r="D191" s="362"/>
      <c r="H191" s="381" t="s">
        <v>282</v>
      </c>
      <c r="I191" s="454" t="s">
        <v>466</v>
      </c>
      <c r="J191" s="424">
        <v>2</v>
      </c>
      <c r="K191" s="357"/>
      <c r="P191" s="10"/>
      <c r="Q191" s="10"/>
      <c r="R191" s="10"/>
      <c r="S191" s="10"/>
      <c r="T191" s="10"/>
    </row>
    <row r="192" spans="1:20" ht="15.6">
      <c r="A192" s="130"/>
      <c r="B192" s="1114" t="s">
        <v>502</v>
      </c>
      <c r="C192" s="1115"/>
      <c r="D192" s="1115"/>
      <c r="E192" s="1115"/>
      <c r="F192" s="1115"/>
      <c r="G192" s="1115"/>
      <c r="H192" s="1115"/>
      <c r="I192" s="1115"/>
      <c r="J192" s="191"/>
      <c r="M192" s="243"/>
      <c r="N192" s="447" t="s">
        <v>524</v>
      </c>
      <c r="P192" s="10"/>
      <c r="Q192" s="10"/>
      <c r="R192" s="10"/>
      <c r="S192" s="10"/>
      <c r="T192" s="10"/>
    </row>
    <row r="193" spans="1:14" ht="15.6">
      <c r="A193" s="130"/>
      <c r="B193" s="352"/>
      <c r="C193" s="212" t="s">
        <v>283</v>
      </c>
      <c r="D193" s="138" t="s">
        <v>0</v>
      </c>
      <c r="E193" s="13"/>
      <c r="F193" s="13"/>
      <c r="G193" s="13"/>
      <c r="H193" s="213"/>
      <c r="I193" s="214" t="s">
        <v>300</v>
      </c>
      <c r="J193" s="138" t="s">
        <v>0</v>
      </c>
      <c r="M193" s="448" t="s">
        <v>516</v>
      </c>
      <c r="N193" s="449">
        <v>5</v>
      </c>
    </row>
    <row r="194" spans="1:14" ht="24">
      <c r="A194" s="130"/>
      <c r="B194" s="360"/>
      <c r="C194" s="425"/>
      <c r="D194" s="362"/>
      <c r="H194" s="411" t="s">
        <v>89</v>
      </c>
      <c r="I194" s="385" t="s">
        <v>519</v>
      </c>
      <c r="J194" s="332">
        <v>206</v>
      </c>
      <c r="M194" s="448" t="s">
        <v>517</v>
      </c>
      <c r="N194" s="449">
        <v>5</v>
      </c>
    </row>
    <row r="195" spans="1:14" ht="25.2" customHeight="1">
      <c r="A195" s="130"/>
      <c r="B195" s="360"/>
      <c r="C195" s="425"/>
      <c r="D195" s="362"/>
      <c r="H195" s="411" t="s">
        <v>496</v>
      </c>
      <c r="I195" s="398" t="s">
        <v>495</v>
      </c>
      <c r="J195" s="351">
        <v>206</v>
      </c>
      <c r="M195" s="448" t="s">
        <v>520</v>
      </c>
      <c r="N195" s="449">
        <v>41</v>
      </c>
    </row>
    <row r="196" spans="1:14" ht="24">
      <c r="A196" s="130"/>
      <c r="B196" s="360"/>
      <c r="C196" s="361"/>
      <c r="D196" s="362"/>
      <c r="H196" s="411" t="s">
        <v>497</v>
      </c>
      <c r="I196" s="388" t="s">
        <v>503</v>
      </c>
      <c r="J196" s="333">
        <v>206</v>
      </c>
      <c r="M196" s="448" t="s">
        <v>525</v>
      </c>
      <c r="N196" s="449">
        <v>11</v>
      </c>
    </row>
    <row r="197" spans="1:14" ht="15.6">
      <c r="A197" s="130"/>
      <c r="B197" s="1114" t="s">
        <v>447</v>
      </c>
      <c r="C197" s="1115"/>
      <c r="D197" s="1115"/>
      <c r="E197" s="1115"/>
      <c r="F197" s="1115"/>
      <c r="G197" s="1115"/>
      <c r="H197" s="1115"/>
      <c r="I197" s="1115"/>
      <c r="J197" s="191"/>
      <c r="M197" s="448"/>
      <c r="N197" s="449"/>
    </row>
    <row r="198" spans="1:14" ht="15.6">
      <c r="A198" s="130"/>
      <c r="B198" s="219"/>
      <c r="C198" s="214" t="s">
        <v>510</v>
      </c>
      <c r="D198" s="138"/>
      <c r="E198" s="13"/>
      <c r="F198" s="13"/>
      <c r="G198" s="13"/>
      <c r="H198" s="213"/>
      <c r="I198" s="214" t="s">
        <v>300</v>
      </c>
      <c r="J198" s="138" t="s">
        <v>0</v>
      </c>
      <c r="M198" s="448" t="s">
        <v>526</v>
      </c>
      <c r="N198" s="449">
        <v>24</v>
      </c>
    </row>
    <row r="199" spans="1:14">
      <c r="A199" s="130"/>
      <c r="B199" s="1122" t="s">
        <v>282</v>
      </c>
      <c r="C199" s="1134" t="s">
        <v>513</v>
      </c>
      <c r="D199" s="1118"/>
      <c r="H199" s="253" t="s">
        <v>282</v>
      </c>
      <c r="I199" s="1139" t="s">
        <v>541</v>
      </c>
      <c r="J199" s="1054">
        <v>2</v>
      </c>
      <c r="K199" s="357"/>
      <c r="M199" s="448"/>
      <c r="N199" s="449"/>
    </row>
    <row r="200" spans="1:14" ht="18" customHeight="1">
      <c r="B200" s="1123"/>
      <c r="C200" s="1135"/>
      <c r="D200" s="1119"/>
      <c r="H200" s="254"/>
      <c r="I200" s="1140"/>
      <c r="J200" s="1055"/>
      <c r="M200" s="448" t="s">
        <v>529</v>
      </c>
      <c r="N200" s="449">
        <v>64</v>
      </c>
    </row>
    <row r="201" spans="1:14" ht="15.6">
      <c r="B201" s="1114" t="s">
        <v>448</v>
      </c>
      <c r="C201" s="1115"/>
      <c r="D201" s="1115"/>
      <c r="E201" s="1115"/>
      <c r="F201" s="1115"/>
      <c r="G201" s="1115"/>
      <c r="H201" s="1115"/>
      <c r="I201" s="1115"/>
      <c r="J201" s="189"/>
    </row>
    <row r="202" spans="1:14" ht="15.6">
      <c r="B202" s="219"/>
      <c r="C202" s="214" t="s">
        <v>511</v>
      </c>
      <c r="D202" s="138"/>
      <c r="E202" s="13"/>
      <c r="F202" s="13"/>
      <c r="G202" s="13"/>
      <c r="H202" s="213"/>
      <c r="I202" s="214" t="s">
        <v>300</v>
      </c>
      <c r="J202" s="138" t="s">
        <v>0</v>
      </c>
    </row>
    <row r="203" spans="1:14" ht="41.4" customHeight="1">
      <c r="B203" s="443" t="s">
        <v>515</v>
      </c>
      <c r="C203" s="442" t="s">
        <v>514</v>
      </c>
      <c r="D203" s="433">
        <v>206</v>
      </c>
      <c r="H203" s="431" t="s">
        <v>89</v>
      </c>
      <c r="I203" s="385" t="s">
        <v>507</v>
      </c>
      <c r="J203" s="413">
        <v>206</v>
      </c>
    </row>
    <row r="204" spans="1:14" ht="24.6" customHeight="1">
      <c r="B204" s="434"/>
      <c r="C204" s="63"/>
      <c r="D204" s="369"/>
      <c r="H204" s="431" t="s">
        <v>327</v>
      </c>
      <c r="I204" s="386" t="s">
        <v>509</v>
      </c>
      <c r="J204" s="332">
        <v>206</v>
      </c>
    </row>
    <row r="205" spans="1:14" ht="30.6" customHeight="1">
      <c r="B205" s="441"/>
      <c r="C205" s="435"/>
      <c r="D205" s="436"/>
      <c r="H205" s="431" t="s">
        <v>323</v>
      </c>
      <c r="I205" s="445" t="s">
        <v>521</v>
      </c>
      <c r="J205" s="427">
        <v>206</v>
      </c>
    </row>
    <row r="206" spans="1:14" ht="15.6">
      <c r="B206" s="1154" t="s">
        <v>449</v>
      </c>
      <c r="C206" s="1155"/>
      <c r="D206" s="1155"/>
      <c r="E206" s="1155"/>
      <c r="F206" s="1155"/>
      <c r="G206" s="1155"/>
      <c r="H206" s="1155"/>
      <c r="I206" s="1155"/>
      <c r="J206" s="191"/>
    </row>
    <row r="207" spans="1:14" ht="15.6">
      <c r="B207" s="219"/>
      <c r="C207" s="214" t="s">
        <v>511</v>
      </c>
      <c r="D207" s="138"/>
      <c r="E207" s="13"/>
      <c r="F207" s="13"/>
      <c r="G207" s="13"/>
      <c r="H207" s="213"/>
      <c r="I207" s="214" t="s">
        <v>300</v>
      </c>
      <c r="J207" s="138" t="s">
        <v>0</v>
      </c>
    </row>
    <row r="208" spans="1:14" ht="19.2" customHeight="1">
      <c r="B208" s="446"/>
      <c r="C208" s="1179"/>
      <c r="D208" s="1118"/>
      <c r="H208" s="253" t="s">
        <v>282</v>
      </c>
      <c r="I208" s="1139" t="s">
        <v>542</v>
      </c>
      <c r="J208" s="1054">
        <v>2</v>
      </c>
      <c r="K208" s="357"/>
    </row>
    <row r="209" spans="2:14" ht="19.95" customHeight="1">
      <c r="B209" s="446"/>
      <c r="C209" s="1180"/>
      <c r="D209" s="1119"/>
      <c r="H209" s="254"/>
      <c r="I209" s="1140"/>
      <c r="J209" s="1055"/>
    </row>
    <row r="210" spans="2:14" ht="15.6">
      <c r="B210" s="1114" t="s">
        <v>450</v>
      </c>
      <c r="C210" s="1115"/>
      <c r="D210" s="1115"/>
      <c r="E210" s="1115"/>
      <c r="F210" s="1115"/>
      <c r="G210" s="1115"/>
      <c r="H210" s="1115"/>
      <c r="I210" s="1115"/>
      <c r="J210" s="189"/>
    </row>
    <row r="211" spans="2:14" ht="15.6">
      <c r="B211" s="219"/>
      <c r="C211" s="214" t="s">
        <v>511</v>
      </c>
      <c r="D211" s="138"/>
      <c r="E211" s="13"/>
      <c r="F211" s="13"/>
      <c r="G211" s="13"/>
      <c r="H211" s="213"/>
      <c r="I211" s="214" t="s">
        <v>300</v>
      </c>
      <c r="J211" s="138" t="s">
        <v>0</v>
      </c>
    </row>
    <row r="212" spans="2:14" ht="23.4" customHeight="1">
      <c r="B212" s="446"/>
      <c r="C212" s="1179"/>
      <c r="D212" s="1118"/>
      <c r="H212" s="411" t="s">
        <v>499</v>
      </c>
      <c r="I212" s="417" t="s">
        <v>527</v>
      </c>
      <c r="J212" s="351">
        <v>206</v>
      </c>
    </row>
    <row r="213" spans="2:14" ht="25.95" customHeight="1">
      <c r="B213" s="446"/>
      <c r="C213" s="1180"/>
      <c r="D213" s="1119"/>
      <c r="H213" s="411" t="s">
        <v>492</v>
      </c>
      <c r="I213" s="388" t="s">
        <v>522</v>
      </c>
      <c r="J213" s="333">
        <v>206</v>
      </c>
      <c r="M213" s="448"/>
      <c r="N213" s="449"/>
    </row>
    <row r="214" spans="2:14" ht="15.6">
      <c r="B214" s="1114" t="s">
        <v>451</v>
      </c>
      <c r="C214" s="1115"/>
      <c r="D214" s="1115"/>
      <c r="E214" s="1115"/>
      <c r="F214" s="1115"/>
      <c r="G214" s="1115"/>
      <c r="H214" s="1115"/>
      <c r="I214" s="1115"/>
      <c r="J214" s="191"/>
      <c r="M214" s="448"/>
      <c r="N214" s="449"/>
    </row>
    <row r="215" spans="2:14" ht="15.6">
      <c r="B215" s="219"/>
      <c r="C215" s="214" t="s">
        <v>511</v>
      </c>
      <c r="D215" s="138"/>
      <c r="E215" s="13"/>
      <c r="F215" s="13"/>
      <c r="G215" s="13"/>
      <c r="H215" s="213"/>
      <c r="I215" s="214" t="s">
        <v>300</v>
      </c>
      <c r="J215" s="138" t="s">
        <v>0</v>
      </c>
      <c r="M215" s="448"/>
      <c r="N215" s="449"/>
    </row>
    <row r="216" spans="2:14" ht="24.6" customHeight="1">
      <c r="B216" s="446"/>
      <c r="C216" s="1152" t="s">
        <v>530</v>
      </c>
      <c r="D216" s="1118"/>
      <c r="H216" s="331" t="s">
        <v>170</v>
      </c>
      <c r="I216" s="415" t="s">
        <v>528</v>
      </c>
      <c r="J216" s="351">
        <v>206</v>
      </c>
      <c r="M216" s="455" t="s">
        <v>533</v>
      </c>
      <c r="N216" s="450"/>
    </row>
    <row r="217" spans="2:14" ht="24">
      <c r="B217" s="446"/>
      <c r="C217" s="1153"/>
      <c r="D217" s="1119"/>
      <c r="H217" s="331" t="s">
        <v>324</v>
      </c>
      <c r="I217" s="388" t="s">
        <v>523</v>
      </c>
      <c r="J217" s="333">
        <v>206</v>
      </c>
      <c r="M217" s="448"/>
      <c r="N217" s="450"/>
    </row>
    <row r="218" spans="2:14" ht="15.6">
      <c r="B218" s="1114" t="s">
        <v>452</v>
      </c>
      <c r="C218" s="1115"/>
      <c r="D218" s="1115"/>
      <c r="E218" s="1115"/>
      <c r="F218" s="1115"/>
      <c r="G218" s="1115"/>
      <c r="H218" s="1115"/>
      <c r="I218" s="1115"/>
      <c r="J218" s="189"/>
      <c r="M218" s="243"/>
      <c r="N218" s="447" t="s">
        <v>544</v>
      </c>
    </row>
    <row r="219" spans="2:14" ht="15.6">
      <c r="B219" s="219"/>
      <c r="C219" s="214" t="s">
        <v>511</v>
      </c>
      <c r="D219" s="138"/>
      <c r="E219" s="13"/>
      <c r="F219" s="13"/>
      <c r="G219" s="13"/>
      <c r="H219" s="213"/>
      <c r="I219" s="214" t="s">
        <v>300</v>
      </c>
      <c r="J219" s="138" t="s">
        <v>0</v>
      </c>
      <c r="M219" s="448" t="s">
        <v>516</v>
      </c>
      <c r="N219" s="449">
        <v>5</v>
      </c>
    </row>
    <row r="220" spans="2:14" ht="13.8">
      <c r="B220" s="1122" t="s">
        <v>282</v>
      </c>
      <c r="C220" s="1177" t="s">
        <v>531</v>
      </c>
      <c r="D220" s="1118"/>
      <c r="H220" s="1098" t="s">
        <v>188</v>
      </c>
      <c r="I220" s="1040" t="s">
        <v>543</v>
      </c>
      <c r="J220" s="1054">
        <v>2</v>
      </c>
      <c r="M220" s="448" t="s">
        <v>517</v>
      </c>
      <c r="N220" s="449">
        <v>5</v>
      </c>
    </row>
    <row r="221" spans="2:14" ht="32.4" customHeight="1">
      <c r="B221" s="1123"/>
      <c r="C221" s="1178"/>
      <c r="D221" s="1119"/>
      <c r="H221" s="1103"/>
      <c r="I221" s="1041"/>
      <c r="J221" s="1055"/>
      <c r="M221" s="448" t="s">
        <v>520</v>
      </c>
      <c r="N221" s="449">
        <v>41</v>
      </c>
    </row>
    <row r="222" spans="2:14" ht="15.6">
      <c r="B222" s="1114" t="s">
        <v>512</v>
      </c>
      <c r="C222" s="1115"/>
      <c r="D222" s="1115"/>
      <c r="E222" s="1115"/>
      <c r="F222" s="1115"/>
      <c r="G222" s="1115"/>
      <c r="H222" s="1115"/>
      <c r="I222" s="1115"/>
      <c r="J222" s="191"/>
      <c r="M222" s="448" t="s">
        <v>525</v>
      </c>
      <c r="N222" s="449">
        <v>11</v>
      </c>
    </row>
    <row r="223" spans="2:14" ht="15.6">
      <c r="B223" s="219"/>
      <c r="C223" s="214" t="s">
        <v>511</v>
      </c>
      <c r="D223" s="138"/>
      <c r="E223" s="13"/>
      <c r="F223" s="13"/>
      <c r="G223" s="13"/>
      <c r="H223" s="213"/>
      <c r="I223" s="214" t="s">
        <v>300</v>
      </c>
      <c r="J223" s="138" t="s">
        <v>0</v>
      </c>
      <c r="M223" s="448"/>
      <c r="N223" s="449"/>
    </row>
    <row r="224" spans="2:14" ht="24.6" customHeight="1">
      <c r="B224" s="1122" t="s">
        <v>282</v>
      </c>
      <c r="C224" s="1116" t="s">
        <v>532</v>
      </c>
      <c r="D224" s="1118">
        <v>4</v>
      </c>
      <c r="H224" s="432" t="s">
        <v>170</v>
      </c>
      <c r="I224" s="1128"/>
      <c r="J224" s="439"/>
      <c r="M224" s="448" t="s">
        <v>526</v>
      </c>
      <c r="N224" s="449">
        <v>24</v>
      </c>
    </row>
    <row r="225" spans="2:14" ht="26.4" customHeight="1">
      <c r="B225" s="1123"/>
      <c r="C225" s="1117"/>
      <c r="D225" s="1119"/>
      <c r="H225" s="432" t="s">
        <v>324</v>
      </c>
      <c r="I225" s="1129"/>
      <c r="J225" s="433"/>
      <c r="M225" s="448"/>
      <c r="N225" s="449"/>
    </row>
    <row r="226" spans="2:14" ht="15.6">
      <c r="B226" s="1114" t="s">
        <v>546</v>
      </c>
      <c r="C226" s="1115"/>
      <c r="D226" s="1115"/>
      <c r="E226" s="1115"/>
      <c r="F226" s="1115"/>
      <c r="G226" s="1115"/>
      <c r="H226" s="1115"/>
      <c r="I226" s="1115"/>
      <c r="J226" s="189"/>
      <c r="M226" s="448" t="s">
        <v>529</v>
      </c>
      <c r="N226" s="449">
        <v>64</v>
      </c>
    </row>
    <row r="227" spans="2:14" ht="15.6">
      <c r="B227" s="219"/>
      <c r="C227" s="214" t="s">
        <v>511</v>
      </c>
      <c r="D227" s="138"/>
      <c r="E227" s="13"/>
      <c r="F227" s="13"/>
      <c r="G227" s="13"/>
      <c r="H227" s="213"/>
      <c r="I227" s="214" t="s">
        <v>300</v>
      </c>
      <c r="J227" s="138" t="s">
        <v>0</v>
      </c>
      <c r="N227" s="71">
        <f>N219+N220+N221+N222+N224+N226</f>
        <v>150</v>
      </c>
    </row>
    <row r="228" spans="2:14">
      <c r="B228" s="1122" t="s">
        <v>282</v>
      </c>
      <c r="C228" s="1134" t="s">
        <v>545</v>
      </c>
      <c r="D228" s="1118">
        <v>206</v>
      </c>
      <c r="H228" s="1098" t="s">
        <v>188</v>
      </c>
      <c r="I228" s="1120"/>
      <c r="J228" s="1054"/>
    </row>
    <row r="229" spans="2:14" ht="32.4" customHeight="1">
      <c r="B229" s="1123"/>
      <c r="C229" s="1135"/>
      <c r="D229" s="1119"/>
      <c r="H229" s="1103"/>
      <c r="I229" s="1121"/>
      <c r="J229" s="1055"/>
    </row>
    <row r="230" spans="2:14" ht="15.6" customHeight="1">
      <c r="B230" s="440"/>
      <c r="C230" s="437"/>
      <c r="D230" s="438"/>
      <c r="E230" s="438"/>
      <c r="F230" s="438"/>
      <c r="G230" s="438"/>
      <c r="H230" s="438"/>
      <c r="I230" s="451"/>
      <c r="J230" s="452"/>
    </row>
    <row r="231" spans="2:14" ht="19.95" customHeight="1">
      <c r="C231" s="1174" t="s">
        <v>14</v>
      </c>
      <c r="D231" s="1175"/>
      <c r="E231" s="1175"/>
      <c r="F231" s="1175"/>
      <c r="G231" s="1175"/>
      <c r="H231" s="1176"/>
      <c r="J231" s="9"/>
    </row>
    <row r="232" spans="2:14" ht="21" customHeight="1">
      <c r="C232" s="418" t="s">
        <v>498</v>
      </c>
      <c r="D232" s="184"/>
      <c r="E232" s="6"/>
      <c r="F232" s="6"/>
      <c r="G232" s="6"/>
      <c r="H232" s="20"/>
      <c r="I232" s="6"/>
      <c r="J232" s="9"/>
    </row>
    <row r="233" spans="2:14">
      <c r="C233" s="289"/>
      <c r="D233" s="184"/>
      <c r="E233" s="10"/>
      <c r="F233" s="10"/>
      <c r="G233" s="10"/>
      <c r="H233" s="18"/>
      <c r="I233" s="6"/>
    </row>
    <row r="234" spans="2:14">
      <c r="C234" s="289"/>
      <c r="D234" s="184"/>
      <c r="E234" s="10"/>
      <c r="F234" s="10"/>
      <c r="G234" s="10"/>
      <c r="H234" s="18"/>
      <c r="I234" s="6"/>
    </row>
    <row r="235" spans="2:14">
      <c r="C235" s="288"/>
      <c r="D235" s="251"/>
      <c r="E235" s="10"/>
      <c r="F235" s="290"/>
      <c r="G235" s="15"/>
      <c r="H235" s="1075"/>
      <c r="I235" s="6"/>
    </row>
    <row r="236" spans="2:14">
      <c r="C236" s="288"/>
      <c r="D236" s="251"/>
      <c r="E236" s="10"/>
      <c r="F236" s="290"/>
      <c r="G236" s="15"/>
      <c r="H236" s="1075"/>
      <c r="I236" s="6"/>
    </row>
    <row r="237" spans="2:14">
      <c r="C237" s="288"/>
      <c r="D237" s="251"/>
      <c r="E237" s="10"/>
      <c r="F237" s="290"/>
      <c r="G237" s="15"/>
      <c r="H237" s="1075"/>
      <c r="I237" s="6"/>
    </row>
    <row r="238" spans="2:14">
      <c r="C238" s="61"/>
      <c r="D238" s="154"/>
      <c r="E238" s="154"/>
      <c r="F238" s="154"/>
      <c r="G238" s="154"/>
      <c r="H238" s="1075"/>
      <c r="I238" s="6"/>
    </row>
    <row r="239" spans="2:14">
      <c r="C239" s="1"/>
      <c r="D239" s="1"/>
      <c r="H239" s="1"/>
      <c r="I239" s="6"/>
    </row>
    <row r="240" spans="2:14">
      <c r="C240" s="1"/>
      <c r="D240" s="1"/>
      <c r="H240" s="1"/>
    </row>
    <row r="241" spans="3:8">
      <c r="C241" s="1"/>
      <c r="D241" s="1"/>
      <c r="H241" s="1"/>
    </row>
  </sheetData>
  <mergeCells count="267">
    <mergeCell ref="B141:J141"/>
    <mergeCell ref="B143:B144"/>
    <mergeCell ref="I143:I144"/>
    <mergeCell ref="I88:I89"/>
    <mergeCell ref="D71:D72"/>
    <mergeCell ref="C79:C80"/>
    <mergeCell ref="B77:I77"/>
    <mergeCell ref="B98:B99"/>
    <mergeCell ref="C75:C76"/>
    <mergeCell ref="I98:I100"/>
    <mergeCell ref="B73:I73"/>
    <mergeCell ref="D88:D89"/>
    <mergeCell ref="B71:B72"/>
    <mergeCell ref="H70:H72"/>
    <mergeCell ref="I70:I72"/>
    <mergeCell ref="H79:H82"/>
    <mergeCell ref="I79:I82"/>
    <mergeCell ref="D94:D95"/>
    <mergeCell ref="C94:C95"/>
    <mergeCell ref="B94:B95"/>
    <mergeCell ref="B129:J129"/>
    <mergeCell ref="I127:I128"/>
    <mergeCell ref="B115:I115"/>
    <mergeCell ref="D79:D80"/>
    <mergeCell ref="J41:J42"/>
    <mergeCell ref="J88:J89"/>
    <mergeCell ref="J75:J76"/>
    <mergeCell ref="C98:C99"/>
    <mergeCell ref="D98:D99"/>
    <mergeCell ref="B101:I101"/>
    <mergeCell ref="C56:C57"/>
    <mergeCell ref="B58:I58"/>
    <mergeCell ref="H62:H63"/>
    <mergeCell ref="I62:I63"/>
    <mergeCell ref="H60:H61"/>
    <mergeCell ref="I60:I61"/>
    <mergeCell ref="C92:C93"/>
    <mergeCell ref="B92:B93"/>
    <mergeCell ref="B83:I83"/>
    <mergeCell ref="B86:I86"/>
    <mergeCell ref="B88:B89"/>
    <mergeCell ref="C88:C89"/>
    <mergeCell ref="B75:B76"/>
    <mergeCell ref="H94:H95"/>
    <mergeCell ref="I94:I95"/>
    <mergeCell ref="C71:C72"/>
    <mergeCell ref="H47:H48"/>
    <mergeCell ref="B45:I45"/>
    <mergeCell ref="J28:J30"/>
    <mergeCell ref="I37:I38"/>
    <mergeCell ref="B33:I33"/>
    <mergeCell ref="J37:J38"/>
    <mergeCell ref="B37:B38"/>
    <mergeCell ref="D37:D38"/>
    <mergeCell ref="B28:B29"/>
    <mergeCell ref="I31:I32"/>
    <mergeCell ref="C28:C29"/>
    <mergeCell ref="D28:D29"/>
    <mergeCell ref="I35:I36"/>
    <mergeCell ref="H35:H36"/>
    <mergeCell ref="C37:C38"/>
    <mergeCell ref="J35:J36"/>
    <mergeCell ref="B35:B36"/>
    <mergeCell ref="J31:J32"/>
    <mergeCell ref="H28:H30"/>
    <mergeCell ref="I28:I30"/>
    <mergeCell ref="C30:C31"/>
    <mergeCell ref="D30:D31"/>
    <mergeCell ref="H37:H38"/>
    <mergeCell ref="P8:P9"/>
    <mergeCell ref="N10:N11"/>
    <mergeCell ref="P10:P11"/>
    <mergeCell ref="B12:B13"/>
    <mergeCell ref="C12:C13"/>
    <mergeCell ref="D12:D13"/>
    <mergeCell ref="I12:I13"/>
    <mergeCell ref="J9:J11"/>
    <mergeCell ref="J12:J13"/>
    <mergeCell ref="H12:H13"/>
    <mergeCell ref="N8:N9"/>
    <mergeCell ref="O8:O11"/>
    <mergeCell ref="C9:C11"/>
    <mergeCell ref="B43:B44"/>
    <mergeCell ref="P102:T102"/>
    <mergeCell ref="N47:N48"/>
    <mergeCell ref="H49:H50"/>
    <mergeCell ref="M47:M48"/>
    <mergeCell ref="J51:J52"/>
    <mergeCell ref="H51:H52"/>
    <mergeCell ref="I49:I50"/>
    <mergeCell ref="J49:J50"/>
    <mergeCell ref="I47:I48"/>
    <mergeCell ref="J47:J48"/>
    <mergeCell ref="J79:J82"/>
    <mergeCell ref="H75:H76"/>
    <mergeCell ref="I75:I76"/>
    <mergeCell ref="H68:H69"/>
    <mergeCell ref="H98:H100"/>
    <mergeCell ref="J68:J69"/>
    <mergeCell ref="I68:I69"/>
    <mergeCell ref="C50:C52"/>
    <mergeCell ref="I56:I57"/>
    <mergeCell ref="D56:D57"/>
    <mergeCell ref="D47:D49"/>
    <mergeCell ref="B56:B57"/>
    <mergeCell ref="H56:H57"/>
    <mergeCell ref="B47:B49"/>
    <mergeCell ref="C47:C49"/>
    <mergeCell ref="B50:B52"/>
    <mergeCell ref="J56:J57"/>
    <mergeCell ref="I51:I52"/>
    <mergeCell ref="B53:I53"/>
    <mergeCell ref="D50:D52"/>
    <mergeCell ref="B118:I118"/>
    <mergeCell ref="H127:H128"/>
    <mergeCell ref="B125:J125"/>
    <mergeCell ref="B122:I122"/>
    <mergeCell ref="I64:I65"/>
    <mergeCell ref="D63:D65"/>
    <mergeCell ref="B66:I66"/>
    <mergeCell ref="H64:H65"/>
    <mergeCell ref="J98:J100"/>
    <mergeCell ref="B90:I90"/>
    <mergeCell ref="B96:I96"/>
    <mergeCell ref="J70:J72"/>
    <mergeCell ref="J62:J63"/>
    <mergeCell ref="J64:J65"/>
    <mergeCell ref="B63:B65"/>
    <mergeCell ref="D75:D76"/>
    <mergeCell ref="B79:B80"/>
    <mergeCell ref="B170:J170"/>
    <mergeCell ref="C208:C209"/>
    <mergeCell ref="D176:D177"/>
    <mergeCell ref="J208:J209"/>
    <mergeCell ref="J199:J200"/>
    <mergeCell ref="C60:C62"/>
    <mergeCell ref="D68:D69"/>
    <mergeCell ref="B109:I109"/>
    <mergeCell ref="B104:I104"/>
    <mergeCell ref="D92:D93"/>
    <mergeCell ref="J94:J95"/>
    <mergeCell ref="H116:J117"/>
    <mergeCell ref="B60:B62"/>
    <mergeCell ref="D60:D62"/>
    <mergeCell ref="J60:J61"/>
    <mergeCell ref="B68:B69"/>
    <mergeCell ref="C68:C69"/>
    <mergeCell ref="H119:J121"/>
    <mergeCell ref="B134:B136"/>
    <mergeCell ref="C134:C136"/>
    <mergeCell ref="D134:D136"/>
    <mergeCell ref="B137:I137"/>
    <mergeCell ref="B112:I112"/>
    <mergeCell ref="C63:C65"/>
    <mergeCell ref="H235:H238"/>
    <mergeCell ref="B160:I160"/>
    <mergeCell ref="H162:H163"/>
    <mergeCell ref="B156:I156"/>
    <mergeCell ref="C176:C177"/>
    <mergeCell ref="B186:I186"/>
    <mergeCell ref="B192:I192"/>
    <mergeCell ref="C231:H231"/>
    <mergeCell ref="B183:I183"/>
    <mergeCell ref="B174:I174"/>
    <mergeCell ref="B178:I178"/>
    <mergeCell ref="B164:I164"/>
    <mergeCell ref="B180:B181"/>
    <mergeCell ref="B218:I218"/>
    <mergeCell ref="C220:C221"/>
    <mergeCell ref="D220:D221"/>
    <mergeCell ref="C180:C181"/>
    <mergeCell ref="I162:I163"/>
    <mergeCell ref="D216:D217"/>
    <mergeCell ref="I208:I209"/>
    <mergeCell ref="B210:I210"/>
    <mergeCell ref="C212:C213"/>
    <mergeCell ref="D212:D213"/>
    <mergeCell ref="D180:D181"/>
    <mergeCell ref="B39:I39"/>
    <mergeCell ref="C35:C36"/>
    <mergeCell ref="D35:D36"/>
    <mergeCell ref="I43:I44"/>
    <mergeCell ref="B41:B42"/>
    <mergeCell ref="C41:C42"/>
    <mergeCell ref="B1:J1"/>
    <mergeCell ref="B2:I2"/>
    <mergeCell ref="B7:I7"/>
    <mergeCell ref="B14:I14"/>
    <mergeCell ref="B19:I19"/>
    <mergeCell ref="B23:I23"/>
    <mergeCell ref="D16:D17"/>
    <mergeCell ref="H4:H6"/>
    <mergeCell ref="J4:J6"/>
    <mergeCell ref="I4:I6"/>
    <mergeCell ref="H9:H11"/>
    <mergeCell ref="I9:I11"/>
    <mergeCell ref="B4:B6"/>
    <mergeCell ref="B9:B11"/>
    <mergeCell ref="B16:B17"/>
    <mergeCell ref="C4:C6"/>
    <mergeCell ref="J43:J44"/>
    <mergeCell ref="D43:D44"/>
    <mergeCell ref="D4:D6"/>
    <mergeCell ref="D9:D11"/>
    <mergeCell ref="C16:C17"/>
    <mergeCell ref="B26:I26"/>
    <mergeCell ref="H31:H32"/>
    <mergeCell ref="C43:C44"/>
    <mergeCell ref="B30:B31"/>
    <mergeCell ref="B214:I214"/>
    <mergeCell ref="C216:C217"/>
    <mergeCell ref="B153:I153"/>
    <mergeCell ref="D127:D128"/>
    <mergeCell ref="H88:H89"/>
    <mergeCell ref="B201:I201"/>
    <mergeCell ref="I199:I200"/>
    <mergeCell ref="B197:I197"/>
    <mergeCell ref="C199:C200"/>
    <mergeCell ref="D199:D200"/>
    <mergeCell ref="B162:B163"/>
    <mergeCell ref="C162:C163"/>
    <mergeCell ref="B176:B177"/>
    <mergeCell ref="B189:I189"/>
    <mergeCell ref="B206:I206"/>
    <mergeCell ref="B149:I149"/>
    <mergeCell ref="C127:C128"/>
    <mergeCell ref="B127:B128"/>
    <mergeCell ref="D41:D42"/>
    <mergeCell ref="H43:H44"/>
    <mergeCell ref="J127:J128"/>
    <mergeCell ref="D208:D209"/>
    <mergeCell ref="J162:J163"/>
    <mergeCell ref="D162:D163"/>
    <mergeCell ref="B222:I222"/>
    <mergeCell ref="C228:C229"/>
    <mergeCell ref="D224:D225"/>
    <mergeCell ref="H143:H144"/>
    <mergeCell ref="B145:I145"/>
    <mergeCell ref="H147:H148"/>
    <mergeCell ref="I147:I148"/>
    <mergeCell ref="J147:J148"/>
    <mergeCell ref="H41:H42"/>
    <mergeCell ref="I41:I42"/>
    <mergeCell ref="B147:B148"/>
    <mergeCell ref="C147:C148"/>
    <mergeCell ref="D147:D148"/>
    <mergeCell ref="J143:J144"/>
    <mergeCell ref="C143:C144"/>
    <mergeCell ref="D143:D144"/>
    <mergeCell ref="B167:I167"/>
    <mergeCell ref="B226:I226"/>
    <mergeCell ref="C224:C225"/>
    <mergeCell ref="D228:D229"/>
    <mergeCell ref="I228:I229"/>
    <mergeCell ref="J228:J229"/>
    <mergeCell ref="H228:H229"/>
    <mergeCell ref="B172:B173"/>
    <mergeCell ref="C172:C173"/>
    <mergeCell ref="D172:D173"/>
    <mergeCell ref="H220:H221"/>
    <mergeCell ref="I220:I221"/>
    <mergeCell ref="J220:J221"/>
    <mergeCell ref="B199:B200"/>
    <mergeCell ref="B220:B221"/>
    <mergeCell ref="B224:B225"/>
    <mergeCell ref="B228:B229"/>
    <mergeCell ref="I224:I225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7"/>
  <sheetViews>
    <sheetView workbookViewId="0">
      <selection activeCell="B29" sqref="B29"/>
    </sheetView>
  </sheetViews>
  <sheetFormatPr defaultRowHeight="14.4"/>
  <sheetData>
    <row r="2" spans="1:7">
      <c r="A2" s="17"/>
      <c r="B2" s="18"/>
      <c r="C2" s="18"/>
      <c r="D2" s="18" t="s">
        <v>2</v>
      </c>
      <c r="E2" s="19"/>
    </row>
    <row r="3" spans="1:7">
      <c r="A3" s="19">
        <v>1.5</v>
      </c>
      <c r="B3" s="19" t="s">
        <v>3</v>
      </c>
      <c r="C3" s="19"/>
      <c r="D3" s="19"/>
      <c r="E3" s="19"/>
    </row>
    <row r="4" spans="1:7">
      <c r="A4" s="19">
        <v>1.5</v>
      </c>
      <c r="B4" s="19" t="s">
        <v>3</v>
      </c>
      <c r="C4" s="19"/>
      <c r="D4" s="19" t="s">
        <v>4</v>
      </c>
      <c r="E4" s="19"/>
    </row>
    <row r="5" spans="1:7">
      <c r="A5" s="19" t="s">
        <v>5</v>
      </c>
      <c r="B5" s="19" t="s">
        <v>6</v>
      </c>
      <c r="C5" s="19"/>
      <c r="D5" s="19"/>
      <c r="E5" s="19"/>
      <c r="G5">
        <v>2.15</v>
      </c>
    </row>
    <row r="6" spans="1:7">
      <c r="A6" s="19"/>
      <c r="B6" s="19"/>
      <c r="C6" s="19"/>
      <c r="D6" s="19"/>
      <c r="E6" s="19"/>
      <c r="G6">
        <v>2.15</v>
      </c>
    </row>
    <row r="7" spans="1:7">
      <c r="A7" s="19"/>
      <c r="B7" s="19"/>
      <c r="C7" s="19"/>
      <c r="D7" s="19" t="s">
        <v>7</v>
      </c>
      <c r="E7" s="19"/>
      <c r="G7">
        <v>2.15</v>
      </c>
    </row>
    <row r="8" spans="1:7">
      <c r="A8" s="19"/>
      <c r="B8" s="19"/>
      <c r="C8" s="19"/>
      <c r="D8" s="19"/>
      <c r="E8" s="19"/>
      <c r="G8">
        <v>45</v>
      </c>
    </row>
    <row r="9" spans="1:7">
      <c r="A9" s="19"/>
      <c r="B9" s="20"/>
      <c r="C9" s="20"/>
      <c r="D9" s="19" t="s">
        <v>8</v>
      </c>
      <c r="E9" s="19"/>
    </row>
    <row r="10" spans="1:7">
      <c r="A10" s="17"/>
      <c r="B10" s="21"/>
      <c r="C10" s="20"/>
      <c r="D10" s="19" t="s">
        <v>9</v>
      </c>
      <c r="E10" s="20"/>
    </row>
    <row r="11" spans="1:7">
      <c r="A11" s="19"/>
      <c r="B11" s="21"/>
      <c r="C11" s="20"/>
      <c r="D11" s="19"/>
      <c r="E11" s="19"/>
    </row>
    <row r="12" spans="1:7">
      <c r="A12" s="19"/>
      <c r="B12" s="19"/>
      <c r="C12" s="19"/>
      <c r="D12" s="19"/>
      <c r="E12" s="19"/>
      <c r="G12" t="s">
        <v>10</v>
      </c>
    </row>
    <row r="14" spans="1:7">
      <c r="D14" s="22" t="s">
        <v>7</v>
      </c>
      <c r="E14" s="23"/>
      <c r="G14" s="24"/>
    </row>
    <row r="15" spans="1:7">
      <c r="D15" s="19" t="s">
        <v>7</v>
      </c>
    </row>
    <row r="17" spans="1:7">
      <c r="A17" s="26"/>
      <c r="B17" s="26"/>
      <c r="C17" s="26"/>
      <c r="D17" t="s">
        <v>11</v>
      </c>
    </row>
    <row r="18" spans="1:7">
      <c r="A18" s="27"/>
      <c r="B18" s="27"/>
      <c r="C18" s="27"/>
      <c r="G18" t="s">
        <v>12</v>
      </c>
    </row>
    <row r="19" spans="1:7">
      <c r="A19" s="26"/>
      <c r="B19" s="26"/>
      <c r="C19" s="26"/>
    </row>
    <row r="22" spans="1:7">
      <c r="C22" s="19"/>
      <c r="D22" s="19">
        <v>1.5</v>
      </c>
      <c r="E22" s="19" t="s">
        <v>3</v>
      </c>
      <c r="F22" s="19"/>
      <c r="G22" s="19"/>
    </row>
    <row r="23" spans="1:7">
      <c r="C23" s="19"/>
      <c r="D23" s="19">
        <v>1.5</v>
      </c>
      <c r="E23" s="19" t="s">
        <v>3</v>
      </c>
      <c r="F23" s="19"/>
      <c r="G23" s="19"/>
    </row>
    <row r="24" spans="1:7">
      <c r="C24" s="19"/>
      <c r="D24" s="19"/>
      <c r="E24" s="19"/>
      <c r="F24" s="19"/>
      <c r="G24" s="19"/>
    </row>
    <row r="25" spans="1:7">
      <c r="C25" s="19"/>
      <c r="D25" s="19" t="s">
        <v>5</v>
      </c>
      <c r="E25" s="19" t="s">
        <v>6</v>
      </c>
      <c r="F25" s="19"/>
      <c r="G25" s="19"/>
    </row>
    <row r="26" spans="1:7">
      <c r="C26" s="25"/>
      <c r="D26" s="19"/>
      <c r="E26" s="19"/>
      <c r="F26" s="19"/>
      <c r="G26" s="19"/>
    </row>
    <row r="27" spans="1:7">
      <c r="C27" s="25"/>
      <c r="D27" s="19" t="s">
        <v>4</v>
      </c>
      <c r="E27" s="19"/>
      <c r="F27" s="19"/>
      <c r="G27" s="19"/>
    </row>
  </sheetData>
  <pageMargins left="0.7" right="0.7" top="0.75" bottom="0.75" header="0.3" footer="0.3"/>
  <pageSetup paperSize="256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"/>
  <sheetViews>
    <sheetView topLeftCell="A43" workbookViewId="0">
      <selection activeCell="D58" sqref="D58"/>
    </sheetView>
  </sheetViews>
  <sheetFormatPr defaultColWidth="10" defaultRowHeight="14.4"/>
  <cols>
    <col min="1" max="1" width="4.6640625" style="84" customWidth="1"/>
    <col min="2" max="2" width="13.44140625" style="84" customWidth="1"/>
    <col min="3" max="3" width="10" style="117"/>
    <col min="4" max="4" width="38.88671875" style="84" customWidth="1"/>
    <col min="5" max="5" width="21.33203125" style="84" customWidth="1"/>
    <col min="6" max="6" width="6.88671875" style="84" customWidth="1"/>
    <col min="7" max="7" width="12.33203125" style="84" customWidth="1"/>
    <col min="8" max="8" width="5.33203125" style="84" customWidth="1"/>
    <col min="9" max="9" width="17.88671875" style="84" customWidth="1"/>
    <col min="10" max="16384" width="10" style="84"/>
  </cols>
  <sheetData>
    <row r="1" spans="1:12">
      <c r="A1" s="115" t="s">
        <v>189</v>
      </c>
      <c r="B1" s="115" t="s">
        <v>190</v>
      </c>
      <c r="C1" s="116" t="s">
        <v>191</v>
      </c>
      <c r="D1" s="115" t="s">
        <v>192</v>
      </c>
      <c r="E1" s="115" t="s">
        <v>193</v>
      </c>
    </row>
    <row r="2" spans="1:12">
      <c r="A2" s="84" t="s">
        <v>194</v>
      </c>
      <c r="B2" s="101" t="s">
        <v>126</v>
      </c>
      <c r="C2" s="117">
        <v>11</v>
      </c>
      <c r="D2" s="84" t="s">
        <v>331</v>
      </c>
      <c r="E2" s="84" t="s">
        <v>248</v>
      </c>
      <c r="J2" s="84" t="s">
        <v>195</v>
      </c>
    </row>
    <row r="3" spans="1:12">
      <c r="B3" s="101"/>
      <c r="D3" s="84" t="s">
        <v>332</v>
      </c>
      <c r="I3" s="115" t="s">
        <v>184</v>
      </c>
      <c r="J3" s="115">
        <v>22</v>
      </c>
      <c r="K3" s="115">
        <v>2</v>
      </c>
      <c r="L3" s="84" t="s">
        <v>333</v>
      </c>
    </row>
    <row r="4" spans="1:12">
      <c r="A4" s="84" t="s">
        <v>197</v>
      </c>
      <c r="B4" s="84" t="s">
        <v>128</v>
      </c>
      <c r="C4" s="117">
        <v>11</v>
      </c>
      <c r="D4" s="84" t="s">
        <v>196</v>
      </c>
      <c r="E4" s="84" t="s">
        <v>184</v>
      </c>
      <c r="I4" s="115" t="s">
        <v>198</v>
      </c>
      <c r="J4" s="115">
        <v>55</v>
      </c>
      <c r="K4" s="115">
        <v>5</v>
      </c>
      <c r="L4" s="84" t="s">
        <v>334</v>
      </c>
    </row>
    <row r="5" spans="1:12">
      <c r="B5" s="84" t="s">
        <v>266</v>
      </c>
      <c r="C5" s="117">
        <v>11</v>
      </c>
      <c r="D5" s="84" t="s">
        <v>196</v>
      </c>
      <c r="E5" s="84" t="s">
        <v>184</v>
      </c>
      <c r="I5" s="115" t="s">
        <v>185</v>
      </c>
      <c r="J5" s="115">
        <v>33</v>
      </c>
      <c r="K5" s="115">
        <v>3</v>
      </c>
      <c r="L5" s="115" t="s">
        <v>335</v>
      </c>
    </row>
    <row r="6" spans="1:12">
      <c r="A6" s="84" t="s">
        <v>201</v>
      </c>
      <c r="B6" s="84" t="s">
        <v>129</v>
      </c>
      <c r="C6" s="117">
        <v>11</v>
      </c>
      <c r="D6" s="84" t="s">
        <v>205</v>
      </c>
      <c r="I6" s="115" t="s">
        <v>185</v>
      </c>
      <c r="J6" s="115">
        <v>33</v>
      </c>
      <c r="K6" s="115">
        <v>3</v>
      </c>
      <c r="L6" s="115" t="s">
        <v>336</v>
      </c>
    </row>
    <row r="7" spans="1:12">
      <c r="B7" s="84" t="s">
        <v>130</v>
      </c>
      <c r="C7" s="117">
        <v>11</v>
      </c>
      <c r="D7" s="85" t="s">
        <v>224</v>
      </c>
      <c r="E7" s="225" t="s">
        <v>184</v>
      </c>
      <c r="I7" s="84" t="s">
        <v>203</v>
      </c>
      <c r="J7" s="84">
        <v>66</v>
      </c>
      <c r="K7" s="84">
        <v>8</v>
      </c>
      <c r="L7" s="84" t="s">
        <v>337</v>
      </c>
    </row>
    <row r="8" spans="1:12">
      <c r="A8" s="84" t="s">
        <v>207</v>
      </c>
      <c r="B8" s="101" t="s">
        <v>131</v>
      </c>
      <c r="C8" s="117">
        <v>11</v>
      </c>
      <c r="D8" s="84" t="s">
        <v>205</v>
      </c>
      <c r="I8" s="115" t="s">
        <v>198</v>
      </c>
      <c r="J8" s="115">
        <v>33</v>
      </c>
      <c r="K8" s="115">
        <v>3</v>
      </c>
      <c r="L8" s="115" t="s">
        <v>337</v>
      </c>
    </row>
    <row r="9" spans="1:12">
      <c r="B9" s="101" t="s">
        <v>267</v>
      </c>
      <c r="C9" s="117">
        <v>11</v>
      </c>
      <c r="D9" s="84" t="s">
        <v>205</v>
      </c>
      <c r="E9" s="207"/>
      <c r="I9" s="115" t="s">
        <v>184</v>
      </c>
      <c r="J9" s="115">
        <v>66</v>
      </c>
      <c r="K9" s="115">
        <v>6</v>
      </c>
      <c r="L9" s="115" t="s">
        <v>336</v>
      </c>
    </row>
    <row r="10" spans="1:12">
      <c r="A10" s="84" t="s">
        <v>208</v>
      </c>
      <c r="B10" s="101" t="s">
        <v>132</v>
      </c>
      <c r="C10" s="117">
        <v>11</v>
      </c>
      <c r="D10" s="84" t="s">
        <v>205</v>
      </c>
      <c r="J10" s="84">
        <f>SUM(J3:J9)</f>
        <v>308</v>
      </c>
      <c r="K10" s="84">
        <f>SUM(K3:K9)</f>
        <v>30</v>
      </c>
    </row>
    <row r="11" spans="1:12">
      <c r="B11" s="101" t="s">
        <v>133</v>
      </c>
      <c r="C11" s="117">
        <v>11</v>
      </c>
      <c r="D11" s="84" t="s">
        <v>224</v>
      </c>
      <c r="E11" s="225" t="s">
        <v>184</v>
      </c>
    </row>
    <row r="12" spans="1:12">
      <c r="A12" s="84" t="s">
        <v>209</v>
      </c>
      <c r="B12" s="101" t="s">
        <v>376</v>
      </c>
      <c r="C12" s="117">
        <v>11</v>
      </c>
      <c r="D12" s="221" t="s">
        <v>202</v>
      </c>
      <c r="E12" s="221" t="s">
        <v>198</v>
      </c>
      <c r="F12" s="221" t="s">
        <v>377</v>
      </c>
      <c r="G12" s="84" t="s">
        <v>378</v>
      </c>
    </row>
    <row r="13" spans="1:12">
      <c r="B13" s="101" t="s">
        <v>379</v>
      </c>
      <c r="C13" s="117">
        <v>11</v>
      </c>
      <c r="D13" s="221" t="s">
        <v>202</v>
      </c>
      <c r="E13" s="207" t="s">
        <v>198</v>
      </c>
      <c r="F13" s="221" t="s">
        <v>377</v>
      </c>
      <c r="J13" s="84">
        <f>27*22</f>
        <v>594</v>
      </c>
      <c r="K13" s="84">
        <f>J13-11</f>
        <v>583</v>
      </c>
    </row>
    <row r="14" spans="1:12">
      <c r="A14" s="84" t="s">
        <v>210</v>
      </c>
      <c r="B14" s="84" t="s">
        <v>136</v>
      </c>
      <c r="C14" s="117">
        <v>11</v>
      </c>
      <c r="D14" s="84" t="s">
        <v>205</v>
      </c>
    </row>
    <row r="15" spans="1:12">
      <c r="B15" s="84" t="s">
        <v>137</v>
      </c>
      <c r="C15" s="119">
        <v>11</v>
      </c>
      <c r="D15" s="101" t="s">
        <v>224</v>
      </c>
      <c r="E15" s="207" t="s">
        <v>184</v>
      </c>
    </row>
    <row r="16" spans="1:12">
      <c r="A16" s="84" t="s">
        <v>211</v>
      </c>
      <c r="B16" s="84" t="s">
        <v>138</v>
      </c>
      <c r="C16" s="117">
        <v>11</v>
      </c>
      <c r="D16" s="84" t="s">
        <v>202</v>
      </c>
      <c r="E16" s="84" t="s">
        <v>198</v>
      </c>
      <c r="F16" s="84" t="s">
        <v>377</v>
      </c>
    </row>
    <row r="17" spans="1:17" ht="15" thickBot="1">
      <c r="A17" s="353"/>
      <c r="B17" s="353" t="s">
        <v>139</v>
      </c>
      <c r="C17" s="354">
        <v>11</v>
      </c>
      <c r="D17" s="353" t="s">
        <v>202</v>
      </c>
      <c r="E17" s="353" t="s">
        <v>198</v>
      </c>
      <c r="F17" s="353" t="s">
        <v>377</v>
      </c>
      <c r="J17" s="84">
        <f>22*11</f>
        <v>242</v>
      </c>
      <c r="L17" s="220"/>
      <c r="Q17" s="84">
        <f>550/22</f>
        <v>25</v>
      </c>
    </row>
    <row r="18" spans="1:17" ht="18.600000000000001" customHeight="1">
      <c r="A18" s="355" t="s">
        <v>212</v>
      </c>
      <c r="B18" s="355" t="s">
        <v>140</v>
      </c>
      <c r="C18" s="356">
        <v>11</v>
      </c>
      <c r="D18" s="355" t="s">
        <v>202</v>
      </c>
      <c r="E18" s="355" t="s">
        <v>198</v>
      </c>
      <c r="F18" s="355" t="s">
        <v>377</v>
      </c>
    </row>
    <row r="19" spans="1:17">
      <c r="B19" s="84" t="s">
        <v>141</v>
      </c>
      <c r="C19" s="117">
        <v>11</v>
      </c>
      <c r="D19" s="84" t="s">
        <v>224</v>
      </c>
      <c r="E19" s="84" t="s">
        <v>184</v>
      </c>
    </row>
    <row r="20" spans="1:17">
      <c r="A20" s="84" t="s">
        <v>214</v>
      </c>
      <c r="B20" s="84" t="s">
        <v>142</v>
      </c>
      <c r="C20" s="117">
        <v>11</v>
      </c>
      <c r="D20" s="84" t="s">
        <v>224</v>
      </c>
      <c r="E20" s="84" t="s">
        <v>184</v>
      </c>
    </row>
    <row r="21" spans="1:17">
      <c r="B21" s="84" t="s">
        <v>143</v>
      </c>
      <c r="C21" s="117">
        <v>11</v>
      </c>
      <c r="D21" s="84" t="s">
        <v>224</v>
      </c>
      <c r="E21" s="84" t="s">
        <v>184</v>
      </c>
    </row>
    <row r="22" spans="1:17">
      <c r="A22" s="84" t="s">
        <v>215</v>
      </c>
      <c r="B22" s="84" t="s">
        <v>144</v>
      </c>
      <c r="C22" s="117">
        <v>11</v>
      </c>
      <c r="D22" s="84" t="s">
        <v>224</v>
      </c>
      <c r="E22" s="84" t="s">
        <v>185</v>
      </c>
    </row>
    <row r="23" spans="1:17">
      <c r="B23" s="84" t="s">
        <v>145</v>
      </c>
      <c r="C23" s="117">
        <v>11</v>
      </c>
      <c r="D23" s="84" t="s">
        <v>205</v>
      </c>
    </row>
    <row r="24" spans="1:17">
      <c r="A24" s="84" t="s">
        <v>216</v>
      </c>
      <c r="B24" s="84" t="s">
        <v>146</v>
      </c>
      <c r="C24" s="117">
        <v>11</v>
      </c>
      <c r="D24" s="84" t="s">
        <v>224</v>
      </c>
      <c r="E24" s="84" t="s">
        <v>185</v>
      </c>
    </row>
    <row r="25" spans="1:17">
      <c r="B25" s="84" t="s">
        <v>147</v>
      </c>
      <c r="C25" s="117">
        <v>11</v>
      </c>
      <c r="D25" s="84" t="s">
        <v>205</v>
      </c>
      <c r="G25" s="84">
        <f>C4+C5+C7+C11+C12+C13+C15+C16+C17+C18+C19+C20+C21+C22+C24+C26+C28+C30+C32+C34+C36+C38+C42+C42+C44+C46+C48+C50+C52</f>
        <v>319</v>
      </c>
    </row>
    <row r="26" spans="1:17">
      <c r="A26" s="84" t="s">
        <v>217</v>
      </c>
      <c r="B26" s="84" t="s">
        <v>148</v>
      </c>
      <c r="C26" s="117">
        <v>11</v>
      </c>
      <c r="D26" s="84" t="s">
        <v>224</v>
      </c>
      <c r="E26" s="84" t="s">
        <v>185</v>
      </c>
    </row>
    <row r="27" spans="1:17">
      <c r="B27" s="84" t="s">
        <v>149</v>
      </c>
      <c r="C27" s="117">
        <v>11</v>
      </c>
      <c r="D27" s="84" t="s">
        <v>205</v>
      </c>
    </row>
    <row r="28" spans="1:17">
      <c r="A28" s="84" t="s">
        <v>218</v>
      </c>
      <c r="B28" s="85" t="s">
        <v>150</v>
      </c>
      <c r="C28" s="117">
        <v>11</v>
      </c>
      <c r="D28" s="84" t="s">
        <v>213</v>
      </c>
      <c r="E28" s="84" t="s">
        <v>198</v>
      </c>
    </row>
    <row r="29" spans="1:17">
      <c r="B29" s="85" t="s">
        <v>151</v>
      </c>
      <c r="C29" s="117">
        <v>11</v>
      </c>
      <c r="D29" s="84" t="s">
        <v>462</v>
      </c>
      <c r="E29" s="330" t="s">
        <v>198</v>
      </c>
    </row>
    <row r="30" spans="1:17">
      <c r="A30" s="84" t="s">
        <v>219</v>
      </c>
      <c r="B30" s="85" t="s">
        <v>152</v>
      </c>
      <c r="C30" s="117">
        <v>11</v>
      </c>
      <c r="D30" s="84" t="s">
        <v>463</v>
      </c>
      <c r="E30" s="84" t="s">
        <v>464</v>
      </c>
    </row>
    <row r="31" spans="1:17">
      <c r="B31" s="85" t="s">
        <v>153</v>
      </c>
      <c r="C31" s="117">
        <v>11</v>
      </c>
      <c r="D31" s="84" t="s">
        <v>205</v>
      </c>
    </row>
    <row r="32" spans="1:17">
      <c r="A32" s="84" t="s">
        <v>220</v>
      </c>
      <c r="B32" s="85" t="s">
        <v>154</v>
      </c>
      <c r="C32" s="117">
        <v>11</v>
      </c>
      <c r="D32" s="84" t="s">
        <v>213</v>
      </c>
      <c r="E32" s="84" t="s">
        <v>198</v>
      </c>
    </row>
    <row r="33" spans="1:15">
      <c r="B33" s="84" t="s">
        <v>155</v>
      </c>
      <c r="C33" s="117">
        <v>11</v>
      </c>
      <c r="D33" s="84" t="s">
        <v>463</v>
      </c>
      <c r="E33" s="84" t="s">
        <v>464</v>
      </c>
    </row>
    <row r="34" spans="1:15">
      <c r="A34" s="84" t="s">
        <v>221</v>
      </c>
      <c r="B34" s="84" t="s">
        <v>156</v>
      </c>
      <c r="C34" s="117">
        <v>11</v>
      </c>
      <c r="D34" s="84" t="s">
        <v>202</v>
      </c>
      <c r="E34" s="84" t="s">
        <v>185</v>
      </c>
    </row>
    <row r="35" spans="1:15">
      <c r="B35" s="84" t="s">
        <v>157</v>
      </c>
      <c r="C35" s="117">
        <v>11</v>
      </c>
      <c r="D35" s="84" t="s">
        <v>205</v>
      </c>
    </row>
    <row r="36" spans="1:15">
      <c r="A36" s="84" t="s">
        <v>225</v>
      </c>
      <c r="B36" s="84" t="s">
        <v>338</v>
      </c>
      <c r="C36" s="117">
        <v>11</v>
      </c>
      <c r="D36" s="84" t="s">
        <v>202</v>
      </c>
      <c r="E36" s="84" t="s">
        <v>185</v>
      </c>
    </row>
    <row r="37" spans="1:15">
      <c r="B37" s="84" t="s">
        <v>339</v>
      </c>
      <c r="C37" s="117">
        <v>11</v>
      </c>
      <c r="D37" s="84" t="s">
        <v>205</v>
      </c>
    </row>
    <row r="38" spans="1:15">
      <c r="A38" s="84" t="s">
        <v>226</v>
      </c>
      <c r="B38" s="84" t="s">
        <v>340</v>
      </c>
      <c r="C38" s="117">
        <v>11</v>
      </c>
      <c r="D38" s="84" t="s">
        <v>202</v>
      </c>
      <c r="E38" s="84" t="s">
        <v>185</v>
      </c>
    </row>
    <row r="39" spans="1:15">
      <c r="B39" s="84" t="s">
        <v>341</v>
      </c>
      <c r="C39" s="117">
        <v>11</v>
      </c>
      <c r="D39" s="84" t="s">
        <v>205</v>
      </c>
    </row>
    <row r="40" spans="1:15">
      <c r="A40" s="84" t="s">
        <v>228</v>
      </c>
      <c r="B40" s="84" t="s">
        <v>342</v>
      </c>
      <c r="C40" s="117">
        <v>11</v>
      </c>
      <c r="D40" s="84" t="s">
        <v>205</v>
      </c>
    </row>
    <row r="41" spans="1:15" ht="15" thickBot="1">
      <c r="A41" s="353"/>
      <c r="B41" s="353" t="s">
        <v>343</v>
      </c>
      <c r="C41" s="354">
        <v>11</v>
      </c>
      <c r="D41" s="353" t="s">
        <v>205</v>
      </c>
      <c r="E41" s="353"/>
    </row>
    <row r="42" spans="1:15">
      <c r="A42" s="456" t="s">
        <v>229</v>
      </c>
      <c r="B42" s="456" t="s">
        <v>344</v>
      </c>
      <c r="C42" s="457">
        <v>11</v>
      </c>
      <c r="D42" s="456" t="s">
        <v>213</v>
      </c>
      <c r="E42" s="456" t="s">
        <v>203</v>
      </c>
      <c r="F42" s="206"/>
    </row>
    <row r="43" spans="1:15">
      <c r="B43" s="84" t="s">
        <v>345</v>
      </c>
      <c r="C43" s="117">
        <v>11</v>
      </c>
      <c r="D43" s="84" t="s">
        <v>205</v>
      </c>
    </row>
    <row r="44" spans="1:15">
      <c r="A44" s="84" t="s">
        <v>230</v>
      </c>
      <c r="B44" s="84" t="s">
        <v>346</v>
      </c>
      <c r="C44" s="117">
        <v>11</v>
      </c>
      <c r="D44" s="84" t="s">
        <v>213</v>
      </c>
      <c r="E44" s="84" t="s">
        <v>203</v>
      </c>
    </row>
    <row r="45" spans="1:15">
      <c r="B45" s="84" t="s">
        <v>347</v>
      </c>
      <c r="C45" s="117">
        <v>11</v>
      </c>
      <c r="D45" s="84" t="s">
        <v>205</v>
      </c>
      <c r="M45" s="84">
        <f>20*11</f>
        <v>220</v>
      </c>
      <c r="N45" s="84">
        <v>242</v>
      </c>
      <c r="O45" s="84">
        <f>N45-M45</f>
        <v>22</v>
      </c>
    </row>
    <row r="46" spans="1:15">
      <c r="A46" s="84" t="s">
        <v>231</v>
      </c>
      <c r="B46" s="84" t="s">
        <v>348</v>
      </c>
      <c r="C46" s="117">
        <v>11</v>
      </c>
      <c r="D46" s="84" t="s">
        <v>213</v>
      </c>
      <c r="E46" s="84" t="s">
        <v>203</v>
      </c>
    </row>
    <row r="47" spans="1:15">
      <c r="B47" s="84" t="s">
        <v>349</v>
      </c>
      <c r="C47" s="117">
        <v>11</v>
      </c>
      <c r="D47" s="84" t="s">
        <v>205</v>
      </c>
    </row>
    <row r="48" spans="1:15">
      <c r="A48" s="84" t="s">
        <v>232</v>
      </c>
      <c r="B48" s="84" t="s">
        <v>350</v>
      </c>
      <c r="C48" s="117">
        <v>11</v>
      </c>
      <c r="D48" s="84" t="s">
        <v>213</v>
      </c>
      <c r="E48" s="84" t="s">
        <v>203</v>
      </c>
    </row>
    <row r="49" spans="1:5">
      <c r="B49" s="84" t="s">
        <v>351</v>
      </c>
      <c r="C49" s="117">
        <v>11</v>
      </c>
      <c r="D49" s="84" t="s">
        <v>205</v>
      </c>
    </row>
    <row r="50" spans="1:5">
      <c r="A50" s="84" t="s">
        <v>233</v>
      </c>
      <c r="B50" s="84" t="s">
        <v>352</v>
      </c>
      <c r="C50" s="117">
        <v>11</v>
      </c>
      <c r="D50" s="84" t="s">
        <v>213</v>
      </c>
      <c r="E50" s="84" t="s">
        <v>203</v>
      </c>
    </row>
    <row r="51" spans="1:5">
      <c r="B51" s="84" t="s">
        <v>353</v>
      </c>
      <c r="C51" s="117">
        <v>11</v>
      </c>
      <c r="D51" s="84" t="s">
        <v>222</v>
      </c>
      <c r="E51" s="84" t="s">
        <v>198</v>
      </c>
    </row>
    <row r="52" spans="1:5">
      <c r="A52" s="84" t="s">
        <v>354</v>
      </c>
      <c r="B52" s="84" t="s">
        <v>355</v>
      </c>
      <c r="C52" s="117">
        <v>11</v>
      </c>
      <c r="D52" s="84" t="s">
        <v>213</v>
      </c>
      <c r="E52" s="84" t="s">
        <v>203</v>
      </c>
    </row>
    <row r="53" spans="1:5">
      <c r="B53" s="84" t="s">
        <v>356</v>
      </c>
      <c r="C53" s="117">
        <v>11</v>
      </c>
      <c r="D53" s="84" t="s">
        <v>222</v>
      </c>
      <c r="E53" s="84" t="s">
        <v>357</v>
      </c>
    </row>
    <row r="54" spans="1:5">
      <c r="A54" s="84" t="s">
        <v>358</v>
      </c>
      <c r="B54" s="84" t="s">
        <v>359</v>
      </c>
      <c r="C54" s="117">
        <v>11</v>
      </c>
      <c r="D54" s="84" t="s">
        <v>222</v>
      </c>
    </row>
    <row r="55" spans="1:5">
      <c r="B55" s="84" t="s">
        <v>360</v>
      </c>
      <c r="C55" s="117">
        <v>11</v>
      </c>
      <c r="D55" s="84" t="s">
        <v>361</v>
      </c>
    </row>
    <row r="56" spans="1:5">
      <c r="C56" s="117">
        <f>SUM(C2:C55)</f>
        <v>583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6"/>
  <sheetViews>
    <sheetView topLeftCell="A34" workbookViewId="0">
      <selection activeCell="B53" sqref="B53"/>
    </sheetView>
  </sheetViews>
  <sheetFormatPr defaultColWidth="10" defaultRowHeight="14.4"/>
  <cols>
    <col min="1" max="1" width="4.6640625" style="84" customWidth="1"/>
    <col min="2" max="2" width="15.109375" style="84" customWidth="1"/>
    <col min="3" max="3" width="10" style="117"/>
    <col min="4" max="4" width="38.88671875" style="84" customWidth="1"/>
    <col min="5" max="5" width="21.33203125" style="84" customWidth="1"/>
    <col min="6" max="6" width="6.88671875" style="84" customWidth="1"/>
    <col min="7" max="7" width="12.33203125" style="84" customWidth="1"/>
    <col min="8" max="8" width="5.33203125" style="84" customWidth="1"/>
    <col min="9" max="9" width="17.88671875" style="84" customWidth="1"/>
    <col min="10" max="16384" width="10" style="84"/>
  </cols>
  <sheetData>
    <row r="1" spans="1:15">
      <c r="A1" s="115" t="s">
        <v>189</v>
      </c>
      <c r="B1" s="115" t="s">
        <v>190</v>
      </c>
      <c r="C1" s="116" t="s">
        <v>191</v>
      </c>
      <c r="D1" s="115" t="s">
        <v>192</v>
      </c>
      <c r="E1" s="115" t="s">
        <v>193</v>
      </c>
      <c r="I1" s="115" t="s">
        <v>362</v>
      </c>
      <c r="O1" s="84">
        <f>20*11</f>
        <v>220</v>
      </c>
    </row>
    <row r="2" spans="1:15">
      <c r="A2" s="84" t="s">
        <v>194</v>
      </c>
      <c r="B2" s="84" t="s">
        <v>109</v>
      </c>
      <c r="C2" s="117">
        <v>11</v>
      </c>
      <c r="D2" s="84" t="s">
        <v>331</v>
      </c>
      <c r="E2" s="84" t="s">
        <v>363</v>
      </c>
      <c r="J2" s="84" t="s">
        <v>195</v>
      </c>
    </row>
    <row r="3" spans="1:15">
      <c r="B3" s="84" t="s">
        <v>110</v>
      </c>
      <c r="C3" s="117">
        <v>11</v>
      </c>
      <c r="D3" s="84" t="s">
        <v>196</v>
      </c>
      <c r="E3" s="84" t="s">
        <v>184</v>
      </c>
      <c r="F3" s="84">
        <v>1</v>
      </c>
      <c r="I3" s="84" t="s">
        <v>184</v>
      </c>
      <c r="J3" s="84">
        <v>22</v>
      </c>
      <c r="K3" s="84">
        <v>2</v>
      </c>
      <c r="L3" s="84" t="s">
        <v>333</v>
      </c>
    </row>
    <row r="4" spans="1:15">
      <c r="A4" s="84" t="s">
        <v>197</v>
      </c>
      <c r="B4" s="84" t="s">
        <v>111</v>
      </c>
      <c r="C4" s="117">
        <v>11</v>
      </c>
      <c r="D4" s="84" t="s">
        <v>205</v>
      </c>
      <c r="F4" s="84">
        <v>2</v>
      </c>
      <c r="I4" s="115" t="s">
        <v>198</v>
      </c>
      <c r="J4" s="84">
        <v>55</v>
      </c>
      <c r="K4" s="84">
        <v>5</v>
      </c>
      <c r="L4" s="84" t="s">
        <v>334</v>
      </c>
    </row>
    <row r="5" spans="1:15">
      <c r="B5" s="84" t="s">
        <v>112</v>
      </c>
      <c r="C5" s="117">
        <v>11</v>
      </c>
      <c r="D5" s="84" t="s">
        <v>205</v>
      </c>
      <c r="E5" s="84" t="s">
        <v>200</v>
      </c>
      <c r="I5" s="84" t="s">
        <v>185</v>
      </c>
      <c r="J5" s="84">
        <v>33</v>
      </c>
      <c r="K5" s="84">
        <v>3</v>
      </c>
      <c r="L5" s="84" t="s">
        <v>335</v>
      </c>
    </row>
    <row r="6" spans="1:15">
      <c r="A6" s="84" t="s">
        <v>201</v>
      </c>
      <c r="B6" s="118" t="s">
        <v>113</v>
      </c>
      <c r="C6" s="117">
        <v>11</v>
      </c>
      <c r="D6" s="84" t="s">
        <v>205</v>
      </c>
      <c r="F6" s="84">
        <v>1</v>
      </c>
      <c r="I6" s="84" t="s">
        <v>185</v>
      </c>
      <c r="J6" s="84">
        <v>33</v>
      </c>
      <c r="K6" s="84">
        <v>3</v>
      </c>
      <c r="L6" s="84" t="s">
        <v>336</v>
      </c>
    </row>
    <row r="7" spans="1:15">
      <c r="B7" s="84" t="s">
        <v>114</v>
      </c>
      <c r="C7" s="117">
        <v>11</v>
      </c>
      <c r="D7" s="84" t="s">
        <v>196</v>
      </c>
      <c r="E7" s="84" t="s">
        <v>184</v>
      </c>
      <c r="I7" s="84" t="s">
        <v>203</v>
      </c>
      <c r="J7" s="84">
        <v>88</v>
      </c>
      <c r="K7" s="84">
        <v>8</v>
      </c>
      <c r="L7" s="84" t="s">
        <v>337</v>
      </c>
    </row>
    <row r="8" spans="1:15">
      <c r="A8" s="84" t="s">
        <v>207</v>
      </c>
      <c r="B8" s="84" t="s">
        <v>204</v>
      </c>
      <c r="C8" s="117">
        <v>11</v>
      </c>
      <c r="D8" s="84" t="s">
        <v>205</v>
      </c>
      <c r="I8" s="84" t="s">
        <v>184</v>
      </c>
      <c r="J8" s="84">
        <v>55</v>
      </c>
      <c r="K8" s="84">
        <v>5</v>
      </c>
      <c r="L8" s="84" t="s">
        <v>336</v>
      </c>
    </row>
    <row r="9" spans="1:15">
      <c r="B9" s="84" t="s">
        <v>206</v>
      </c>
      <c r="C9" s="117">
        <v>11</v>
      </c>
      <c r="D9" s="84" t="s">
        <v>205</v>
      </c>
      <c r="J9" s="84">
        <f>SUM(J3:J8)</f>
        <v>286</v>
      </c>
      <c r="K9" s="84">
        <f>SUM(K3:K8)</f>
        <v>26</v>
      </c>
    </row>
    <row r="10" spans="1:15">
      <c r="A10" s="84" t="s">
        <v>208</v>
      </c>
      <c r="B10" s="101" t="s">
        <v>116</v>
      </c>
      <c r="C10" s="117">
        <v>11</v>
      </c>
      <c r="D10" s="84" t="s">
        <v>205</v>
      </c>
      <c r="F10" s="84">
        <v>3</v>
      </c>
    </row>
    <row r="11" spans="1:15">
      <c r="B11" s="101" t="s">
        <v>117</v>
      </c>
      <c r="C11" s="117">
        <v>11</v>
      </c>
      <c r="D11" s="84" t="s">
        <v>205</v>
      </c>
      <c r="F11" s="84">
        <v>4</v>
      </c>
    </row>
    <row r="12" spans="1:15">
      <c r="A12" s="84" t="s">
        <v>209</v>
      </c>
      <c r="B12" s="207" t="s">
        <v>118</v>
      </c>
      <c r="C12" s="117">
        <v>11</v>
      </c>
      <c r="D12" s="206" t="s">
        <v>202</v>
      </c>
      <c r="E12" s="206" t="s">
        <v>198</v>
      </c>
      <c r="F12" s="206">
        <v>1</v>
      </c>
    </row>
    <row r="13" spans="1:15">
      <c r="B13" s="207" t="s">
        <v>119</v>
      </c>
      <c r="C13" s="117">
        <v>11</v>
      </c>
      <c r="D13" s="206" t="s">
        <v>202</v>
      </c>
      <c r="E13" s="206" t="s">
        <v>198</v>
      </c>
      <c r="F13" s="206"/>
    </row>
    <row r="14" spans="1:15">
      <c r="A14" s="84" t="s">
        <v>210</v>
      </c>
      <c r="B14" s="102" t="s">
        <v>120</v>
      </c>
      <c r="C14" s="117">
        <v>11</v>
      </c>
      <c r="D14" s="84" t="s">
        <v>202</v>
      </c>
      <c r="E14" s="84" t="s">
        <v>198</v>
      </c>
      <c r="F14" s="84">
        <v>2</v>
      </c>
    </row>
    <row r="15" spans="1:15">
      <c r="B15" s="101" t="s">
        <v>121</v>
      </c>
      <c r="C15" s="119">
        <v>11</v>
      </c>
      <c r="D15" s="101" t="s">
        <v>202</v>
      </c>
      <c r="E15" s="101" t="s">
        <v>198</v>
      </c>
    </row>
    <row r="16" spans="1:15">
      <c r="A16" s="84" t="s">
        <v>211</v>
      </c>
      <c r="B16" s="84" t="s">
        <v>122</v>
      </c>
      <c r="C16" s="117">
        <v>11</v>
      </c>
      <c r="D16" s="84" t="s">
        <v>205</v>
      </c>
      <c r="F16" s="84">
        <v>3</v>
      </c>
    </row>
    <row r="17" spans="1:17">
      <c r="B17" s="84" t="s">
        <v>123</v>
      </c>
      <c r="C17" s="117">
        <v>11</v>
      </c>
      <c r="D17" s="84" t="s">
        <v>202</v>
      </c>
      <c r="E17" s="84" t="s">
        <v>198</v>
      </c>
      <c r="F17" s="84">
        <v>4</v>
      </c>
      <c r="I17" s="84" t="s">
        <v>364</v>
      </c>
      <c r="L17" s="220" t="s">
        <v>365</v>
      </c>
      <c r="M17" s="84">
        <f>242-91</f>
        <v>151</v>
      </c>
      <c r="N17" s="84">
        <f>M17/11</f>
        <v>13.727272727272727</v>
      </c>
      <c r="Q17" s="84">
        <f>550/22</f>
        <v>25</v>
      </c>
    </row>
    <row r="18" spans="1:17" ht="18.600000000000001" customHeight="1">
      <c r="A18" s="222" t="s">
        <v>212</v>
      </c>
      <c r="B18" s="223" t="s">
        <v>124</v>
      </c>
      <c r="C18" s="224">
        <v>11</v>
      </c>
      <c r="D18" s="222" t="s">
        <v>213</v>
      </c>
      <c r="E18" s="222" t="s">
        <v>203</v>
      </c>
      <c r="F18" s="222">
        <v>1</v>
      </c>
    </row>
    <row r="19" spans="1:17">
      <c r="B19" s="101" t="s">
        <v>125</v>
      </c>
      <c r="C19" s="117">
        <v>11</v>
      </c>
      <c r="D19" s="84" t="s">
        <v>205</v>
      </c>
    </row>
    <row r="20" spans="1:17">
      <c r="A20" s="84" t="s">
        <v>214</v>
      </c>
      <c r="B20" s="101" t="s">
        <v>126</v>
      </c>
      <c r="C20" s="117">
        <v>11</v>
      </c>
      <c r="D20" s="84" t="s">
        <v>213</v>
      </c>
      <c r="E20" s="84" t="s">
        <v>203</v>
      </c>
      <c r="F20" s="84">
        <v>2</v>
      </c>
      <c r="N20" s="84">
        <f>20*11</f>
        <v>220</v>
      </c>
      <c r="O20" s="84">
        <f>N20+22</f>
        <v>242</v>
      </c>
    </row>
    <row r="21" spans="1:17">
      <c r="B21" s="101" t="s">
        <v>127</v>
      </c>
      <c r="C21" s="117">
        <v>11</v>
      </c>
      <c r="D21" s="84" t="s">
        <v>205</v>
      </c>
    </row>
    <row r="22" spans="1:17">
      <c r="A22" s="84" t="s">
        <v>215</v>
      </c>
      <c r="B22" s="84" t="s">
        <v>128</v>
      </c>
      <c r="C22" s="117">
        <v>11</v>
      </c>
      <c r="D22" s="84" t="s">
        <v>213</v>
      </c>
      <c r="E22" s="84" t="s">
        <v>203</v>
      </c>
      <c r="F22" s="84">
        <v>3</v>
      </c>
      <c r="I22" s="84" t="s">
        <v>366</v>
      </c>
      <c r="J22" s="84" t="s">
        <v>367</v>
      </c>
    </row>
    <row r="23" spans="1:17">
      <c r="B23" s="84" t="s">
        <v>266</v>
      </c>
      <c r="C23" s="117">
        <v>11</v>
      </c>
      <c r="D23" s="84" t="s">
        <v>205</v>
      </c>
    </row>
    <row r="24" spans="1:17">
      <c r="A24" s="84" t="s">
        <v>216</v>
      </c>
      <c r="B24" s="84" t="s">
        <v>129</v>
      </c>
      <c r="C24" s="117">
        <v>11</v>
      </c>
      <c r="D24" s="84" t="s">
        <v>213</v>
      </c>
      <c r="E24" s="84" t="s">
        <v>203</v>
      </c>
      <c r="F24" s="84">
        <v>5</v>
      </c>
    </row>
    <row r="25" spans="1:17">
      <c r="B25" s="84" t="s">
        <v>130</v>
      </c>
      <c r="C25" s="117">
        <v>11</v>
      </c>
      <c r="D25" s="84" t="s">
        <v>205</v>
      </c>
    </row>
    <row r="26" spans="1:17">
      <c r="A26" s="84" t="s">
        <v>217</v>
      </c>
      <c r="B26" s="101" t="s">
        <v>131</v>
      </c>
      <c r="C26" s="117">
        <v>11</v>
      </c>
      <c r="D26" s="84" t="s">
        <v>213</v>
      </c>
      <c r="E26" s="84" t="s">
        <v>203</v>
      </c>
      <c r="F26" s="84">
        <v>4</v>
      </c>
    </row>
    <row r="27" spans="1:17">
      <c r="B27" s="101" t="s">
        <v>267</v>
      </c>
      <c r="C27" s="117">
        <v>11</v>
      </c>
      <c r="D27" s="84" t="s">
        <v>205</v>
      </c>
    </row>
    <row r="28" spans="1:17">
      <c r="A28" s="84" t="s">
        <v>218</v>
      </c>
      <c r="B28" s="101" t="s">
        <v>132</v>
      </c>
      <c r="C28" s="117">
        <v>11</v>
      </c>
      <c r="D28" s="84" t="s">
        <v>213</v>
      </c>
      <c r="E28" s="84" t="s">
        <v>203</v>
      </c>
      <c r="F28" s="84">
        <v>6</v>
      </c>
    </row>
    <row r="29" spans="1:17">
      <c r="B29" s="101" t="s">
        <v>133</v>
      </c>
      <c r="C29" s="117">
        <v>11</v>
      </c>
      <c r="D29" s="84" t="s">
        <v>205</v>
      </c>
    </row>
    <row r="30" spans="1:17">
      <c r="A30" s="84" t="s">
        <v>219</v>
      </c>
      <c r="B30" s="101" t="s">
        <v>134</v>
      </c>
      <c r="C30" s="117">
        <v>11</v>
      </c>
      <c r="D30" s="84" t="s">
        <v>213</v>
      </c>
      <c r="E30" s="84" t="s">
        <v>203</v>
      </c>
      <c r="F30" s="84">
        <v>7</v>
      </c>
    </row>
    <row r="31" spans="1:17">
      <c r="B31" s="101" t="s">
        <v>135</v>
      </c>
      <c r="C31" s="117">
        <v>11</v>
      </c>
      <c r="D31" s="84" t="s">
        <v>205</v>
      </c>
    </row>
    <row r="32" spans="1:17">
      <c r="A32" s="84" t="s">
        <v>220</v>
      </c>
      <c r="B32" s="84" t="s">
        <v>136</v>
      </c>
      <c r="C32" s="117">
        <v>11</v>
      </c>
      <c r="D32" s="84" t="s">
        <v>213</v>
      </c>
      <c r="E32" s="84" t="s">
        <v>203</v>
      </c>
      <c r="F32" s="84">
        <v>8</v>
      </c>
    </row>
    <row r="33" spans="1:9">
      <c r="B33" s="84" t="s">
        <v>137</v>
      </c>
      <c r="C33" s="117">
        <v>11</v>
      </c>
      <c r="D33" s="84" t="s">
        <v>205</v>
      </c>
    </row>
    <row r="34" spans="1:9">
      <c r="A34" s="84" t="s">
        <v>221</v>
      </c>
      <c r="B34" s="84" t="s">
        <v>138</v>
      </c>
      <c r="C34" s="117">
        <v>11</v>
      </c>
      <c r="D34" s="84" t="s">
        <v>213</v>
      </c>
      <c r="E34" s="84" t="s">
        <v>203</v>
      </c>
      <c r="F34" s="84">
        <v>9</v>
      </c>
    </row>
    <row r="35" spans="1:9">
      <c r="B35" s="84" t="s">
        <v>139</v>
      </c>
      <c r="C35" s="117">
        <v>11</v>
      </c>
      <c r="D35" s="84" t="s">
        <v>205</v>
      </c>
    </row>
    <row r="36" spans="1:9">
      <c r="A36" s="84" t="s">
        <v>225</v>
      </c>
      <c r="B36" s="330" t="s">
        <v>435</v>
      </c>
      <c r="C36" s="341">
        <v>11</v>
      </c>
      <c r="D36" s="340" t="s">
        <v>202</v>
      </c>
      <c r="E36" s="340" t="s">
        <v>368</v>
      </c>
      <c r="I36" s="84" t="s">
        <v>439</v>
      </c>
    </row>
    <row r="37" spans="1:9">
      <c r="B37" s="330" t="s">
        <v>436</v>
      </c>
      <c r="C37" s="341">
        <v>11</v>
      </c>
      <c r="D37" s="340" t="s">
        <v>205</v>
      </c>
      <c r="E37" s="340"/>
      <c r="F37" s="84">
        <v>3</v>
      </c>
      <c r="G37" s="330"/>
      <c r="I37" s="84" t="s">
        <v>440</v>
      </c>
    </row>
    <row r="38" spans="1:9">
      <c r="A38" s="84" t="s">
        <v>226</v>
      </c>
      <c r="B38" s="330" t="s">
        <v>437</v>
      </c>
      <c r="C38" s="117">
        <v>11</v>
      </c>
      <c r="D38" s="340" t="s">
        <v>202</v>
      </c>
      <c r="E38" s="340" t="s">
        <v>432</v>
      </c>
      <c r="I38" s="84" t="s">
        <v>441</v>
      </c>
    </row>
    <row r="39" spans="1:9">
      <c r="B39" s="330" t="s">
        <v>438</v>
      </c>
      <c r="C39" s="117">
        <v>11</v>
      </c>
      <c r="D39" s="340" t="s">
        <v>202</v>
      </c>
      <c r="E39" s="340" t="s">
        <v>432</v>
      </c>
      <c r="F39" s="84">
        <v>4</v>
      </c>
      <c r="I39" s="84" t="s">
        <v>442</v>
      </c>
    </row>
    <row r="40" spans="1:9">
      <c r="A40" s="84" t="s">
        <v>228</v>
      </c>
      <c r="B40" s="84" t="s">
        <v>144</v>
      </c>
      <c r="C40" s="117">
        <v>11</v>
      </c>
      <c r="D40" s="84" t="s">
        <v>205</v>
      </c>
      <c r="E40" s="330"/>
    </row>
    <row r="41" spans="1:9">
      <c r="B41" s="84" t="s">
        <v>145</v>
      </c>
      <c r="C41" s="117">
        <v>11</v>
      </c>
      <c r="D41" s="84" t="s">
        <v>224</v>
      </c>
      <c r="E41" s="84" t="s">
        <v>184</v>
      </c>
      <c r="F41" s="84">
        <v>5</v>
      </c>
    </row>
    <row r="44" spans="1:9">
      <c r="A44" s="84" t="s">
        <v>229</v>
      </c>
      <c r="B44" s="84" t="s">
        <v>146</v>
      </c>
      <c r="C44" s="117">
        <v>11</v>
      </c>
      <c r="D44" s="84" t="s">
        <v>224</v>
      </c>
      <c r="E44" s="84" t="s">
        <v>184</v>
      </c>
    </row>
    <row r="45" spans="1:9">
      <c r="B45" s="84" t="s">
        <v>147</v>
      </c>
      <c r="C45" s="117">
        <v>11</v>
      </c>
      <c r="D45" s="84" t="s">
        <v>224</v>
      </c>
      <c r="E45" s="84" t="s">
        <v>184</v>
      </c>
      <c r="F45" s="84">
        <v>6</v>
      </c>
    </row>
    <row r="46" spans="1:9">
      <c r="A46" s="84" t="s">
        <v>230</v>
      </c>
      <c r="B46" s="84" t="s">
        <v>148</v>
      </c>
      <c r="C46" s="117">
        <v>11</v>
      </c>
      <c r="D46" s="84" t="s">
        <v>224</v>
      </c>
      <c r="E46" s="84" t="s">
        <v>184</v>
      </c>
    </row>
    <row r="47" spans="1:9">
      <c r="B47" s="84" t="s">
        <v>149</v>
      </c>
      <c r="C47" s="117">
        <v>11</v>
      </c>
      <c r="D47" s="84" t="s">
        <v>224</v>
      </c>
      <c r="E47" s="84" t="s">
        <v>184</v>
      </c>
      <c r="F47" s="84">
        <v>6</v>
      </c>
    </row>
    <row r="48" spans="1:9">
      <c r="A48" s="84" t="s">
        <v>231</v>
      </c>
      <c r="B48" s="85" t="s">
        <v>150</v>
      </c>
      <c r="C48" s="117">
        <v>11</v>
      </c>
      <c r="D48" s="84" t="s">
        <v>224</v>
      </c>
      <c r="E48" s="84" t="s">
        <v>185</v>
      </c>
    </row>
    <row r="49" spans="1:6">
      <c r="B49" s="85" t="s">
        <v>151</v>
      </c>
      <c r="C49" s="117">
        <v>11</v>
      </c>
      <c r="D49" s="84" t="s">
        <v>224</v>
      </c>
      <c r="E49" s="84" t="s">
        <v>185</v>
      </c>
      <c r="F49" s="84">
        <v>5</v>
      </c>
    </row>
    <row r="50" spans="1:6">
      <c r="A50" s="84" t="s">
        <v>232</v>
      </c>
      <c r="B50" s="85" t="s">
        <v>152</v>
      </c>
      <c r="C50" s="117">
        <v>11</v>
      </c>
      <c r="D50" s="84" t="s">
        <v>224</v>
      </c>
      <c r="E50" s="84" t="s">
        <v>185</v>
      </c>
    </row>
    <row r="51" spans="1:6">
      <c r="B51" s="85" t="s">
        <v>153</v>
      </c>
      <c r="C51" s="117">
        <v>11</v>
      </c>
      <c r="D51" s="84" t="s">
        <v>205</v>
      </c>
      <c r="F51" s="84">
        <v>6</v>
      </c>
    </row>
    <row r="52" spans="1:6">
      <c r="A52" s="84" t="s">
        <v>233</v>
      </c>
      <c r="B52" s="85" t="s">
        <v>154</v>
      </c>
      <c r="C52" s="117">
        <v>11</v>
      </c>
      <c r="D52" s="84" t="s">
        <v>205</v>
      </c>
    </row>
    <row r="53" spans="1:6">
      <c r="B53" s="84" t="s">
        <v>155</v>
      </c>
      <c r="C53" s="117">
        <v>11</v>
      </c>
      <c r="D53" s="84" t="s">
        <v>222</v>
      </c>
      <c r="E53" s="84" t="s">
        <v>357</v>
      </c>
      <c r="F53" s="84">
        <v>7</v>
      </c>
    </row>
    <row r="54" spans="1:6">
      <c r="A54" s="84" t="s">
        <v>354</v>
      </c>
      <c r="B54" s="84" t="s">
        <v>156</v>
      </c>
      <c r="C54" s="117">
        <v>11</v>
      </c>
      <c r="D54" s="84" t="s">
        <v>222</v>
      </c>
      <c r="E54" s="84" t="s">
        <v>198</v>
      </c>
    </row>
    <row r="55" spans="1:6">
      <c r="B55" s="84" t="s">
        <v>157</v>
      </c>
      <c r="C55" s="117">
        <v>11</v>
      </c>
      <c r="D55" s="84" t="s">
        <v>222</v>
      </c>
      <c r="F55" s="84">
        <v>8</v>
      </c>
    </row>
    <row r="56" spans="1:6">
      <c r="C56" s="117">
        <f>SUM(C2:C55)</f>
        <v>572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5"/>
  <sheetViews>
    <sheetView topLeftCell="A34" workbookViewId="0">
      <selection activeCell="D21" sqref="D21"/>
    </sheetView>
  </sheetViews>
  <sheetFormatPr defaultColWidth="10" defaultRowHeight="14.4"/>
  <cols>
    <col min="1" max="1" width="4.6640625" style="84" customWidth="1"/>
    <col min="2" max="2" width="13.44140625" style="84" customWidth="1"/>
    <col min="3" max="3" width="10" style="117"/>
    <col min="4" max="4" width="38.88671875" style="84" customWidth="1"/>
    <col min="5" max="5" width="26.33203125" style="84" customWidth="1"/>
    <col min="6" max="6" width="7.109375" style="84" customWidth="1"/>
    <col min="7" max="7" width="15" style="84" customWidth="1"/>
    <col min="8" max="8" width="5.44140625" style="84" customWidth="1"/>
    <col min="9" max="9" width="17.88671875" style="84" customWidth="1"/>
    <col min="10" max="11" width="10" style="84"/>
    <col min="12" max="13" width="13.6640625" style="84" customWidth="1"/>
    <col min="14" max="16384" width="10" style="84"/>
  </cols>
  <sheetData>
    <row r="1" spans="1:12">
      <c r="A1" s="115" t="s">
        <v>189</v>
      </c>
      <c r="B1" s="115" t="s">
        <v>190</v>
      </c>
      <c r="C1" s="116" t="s">
        <v>191</v>
      </c>
      <c r="D1" s="115" t="s">
        <v>192</v>
      </c>
      <c r="E1" s="115" t="s">
        <v>193</v>
      </c>
    </row>
    <row r="2" spans="1:12">
      <c r="A2" s="84" t="s">
        <v>194</v>
      </c>
      <c r="B2" s="84" t="s">
        <v>109</v>
      </c>
      <c r="C2" s="127" t="s">
        <v>257</v>
      </c>
      <c r="D2" s="84" t="s">
        <v>247</v>
      </c>
      <c r="E2" s="84" t="s">
        <v>248</v>
      </c>
      <c r="J2" s="84" t="s">
        <v>195</v>
      </c>
    </row>
    <row r="3" spans="1:12">
      <c r="B3" s="84" t="s">
        <v>110</v>
      </c>
      <c r="C3" s="126">
        <v>11</v>
      </c>
      <c r="D3" s="84" t="s">
        <v>196</v>
      </c>
      <c r="E3" s="120" t="s">
        <v>184</v>
      </c>
      <c r="F3" s="84">
        <v>1</v>
      </c>
      <c r="I3" s="84" t="s">
        <v>184</v>
      </c>
      <c r="J3" s="84">
        <f>22+55</f>
        <v>77</v>
      </c>
    </row>
    <row r="4" spans="1:12">
      <c r="A4" s="84" t="s">
        <v>197</v>
      </c>
      <c r="B4" s="84" t="s">
        <v>111</v>
      </c>
      <c r="C4" s="117">
        <v>11</v>
      </c>
      <c r="D4" s="84" t="s">
        <v>240</v>
      </c>
      <c r="E4" s="84" t="s">
        <v>241</v>
      </c>
      <c r="F4" s="84">
        <v>2</v>
      </c>
      <c r="I4" s="84" t="s">
        <v>198</v>
      </c>
      <c r="J4" s="84">
        <v>55</v>
      </c>
    </row>
    <row r="5" spans="1:12">
      <c r="B5" s="84" t="s">
        <v>112</v>
      </c>
      <c r="C5" s="127" t="s">
        <v>258</v>
      </c>
      <c r="D5" s="84" t="s">
        <v>199</v>
      </c>
      <c r="E5" s="84" t="s">
        <v>200</v>
      </c>
      <c r="I5" s="84" t="s">
        <v>185</v>
      </c>
      <c r="J5" s="84">
        <v>88</v>
      </c>
    </row>
    <row r="6" spans="1:12">
      <c r="A6" s="84" t="s">
        <v>201</v>
      </c>
      <c r="B6" s="118" t="s">
        <v>113</v>
      </c>
      <c r="C6" s="127" t="s">
        <v>258</v>
      </c>
      <c r="D6" s="84" t="s">
        <v>199</v>
      </c>
      <c r="E6" s="84" t="s">
        <v>200</v>
      </c>
      <c r="I6" s="84" t="s">
        <v>203</v>
      </c>
      <c r="J6" s="84">
        <v>88</v>
      </c>
      <c r="L6" s="84" t="s">
        <v>318</v>
      </c>
    </row>
    <row r="7" spans="1:12">
      <c r="B7" s="84" t="s">
        <v>114</v>
      </c>
      <c r="C7" s="126">
        <v>11</v>
      </c>
      <c r="D7" s="84" t="s">
        <v>202</v>
      </c>
      <c r="E7" s="120" t="s">
        <v>184</v>
      </c>
      <c r="J7" s="84">
        <f>SUM(J3:J6)</f>
        <v>308</v>
      </c>
      <c r="K7" s="84">
        <f>280-J7</f>
        <v>-28</v>
      </c>
    </row>
    <row r="8" spans="1:12">
      <c r="B8" s="84" t="s">
        <v>204</v>
      </c>
      <c r="C8" s="127" t="s">
        <v>256</v>
      </c>
      <c r="D8" s="84" t="s">
        <v>242</v>
      </c>
      <c r="E8" s="84" t="s">
        <v>243</v>
      </c>
    </row>
    <row r="9" spans="1:12">
      <c r="B9" s="84" t="s">
        <v>206</v>
      </c>
      <c r="C9" s="127" t="s">
        <v>256</v>
      </c>
      <c r="D9" s="84" t="s">
        <v>246</v>
      </c>
      <c r="E9" s="84" t="s">
        <v>243</v>
      </c>
    </row>
    <row r="10" spans="1:12">
      <c r="A10" s="84" t="s">
        <v>207</v>
      </c>
      <c r="B10" s="118" t="s">
        <v>107</v>
      </c>
      <c r="C10" s="117">
        <v>11</v>
      </c>
      <c r="D10" s="101" t="s">
        <v>202</v>
      </c>
      <c r="E10" s="84" t="s">
        <v>198</v>
      </c>
      <c r="F10" s="84">
        <v>2</v>
      </c>
    </row>
    <row r="11" spans="1:12">
      <c r="B11" s="118" t="s">
        <v>108</v>
      </c>
      <c r="C11" s="127" t="s">
        <v>256</v>
      </c>
      <c r="D11" s="84" t="s">
        <v>246</v>
      </c>
      <c r="E11" s="84" t="s">
        <v>243</v>
      </c>
    </row>
    <row r="12" spans="1:12">
      <c r="A12" s="84" t="s">
        <v>208</v>
      </c>
      <c r="B12" s="101" t="s">
        <v>116</v>
      </c>
      <c r="C12" s="117">
        <v>11</v>
      </c>
      <c r="D12" s="84" t="s">
        <v>202</v>
      </c>
      <c r="E12" s="84" t="s">
        <v>198</v>
      </c>
      <c r="F12" s="84">
        <v>3</v>
      </c>
    </row>
    <row r="13" spans="1:12">
      <c r="B13" s="101" t="s">
        <v>117</v>
      </c>
      <c r="C13" s="117">
        <v>11</v>
      </c>
      <c r="D13" s="84" t="s">
        <v>202</v>
      </c>
      <c r="E13" s="84" t="s">
        <v>198</v>
      </c>
      <c r="F13" s="84">
        <v>4</v>
      </c>
    </row>
    <row r="14" spans="1:12">
      <c r="A14" s="84" t="s">
        <v>209</v>
      </c>
      <c r="B14" s="101" t="s">
        <v>118</v>
      </c>
      <c r="C14" s="117">
        <v>11</v>
      </c>
      <c r="D14" s="84" t="s">
        <v>202</v>
      </c>
      <c r="E14" s="84" t="s">
        <v>185</v>
      </c>
      <c r="F14" s="84">
        <v>1</v>
      </c>
    </row>
    <row r="15" spans="1:12">
      <c r="B15" s="101" t="s">
        <v>119</v>
      </c>
      <c r="C15" s="117">
        <v>11</v>
      </c>
      <c r="D15" s="84" t="s">
        <v>205</v>
      </c>
    </row>
    <row r="16" spans="1:12">
      <c r="A16" s="84" t="s">
        <v>210</v>
      </c>
      <c r="B16" s="102" t="s">
        <v>120</v>
      </c>
      <c r="C16" s="117">
        <v>11</v>
      </c>
      <c r="D16" s="84" t="s">
        <v>202</v>
      </c>
      <c r="E16" s="84" t="s">
        <v>185</v>
      </c>
      <c r="F16" s="84">
        <v>2</v>
      </c>
    </row>
    <row r="17" spans="1:6">
      <c r="B17" s="101" t="s">
        <v>121</v>
      </c>
      <c r="C17" s="119">
        <v>11</v>
      </c>
      <c r="D17" s="101" t="s">
        <v>202</v>
      </c>
      <c r="E17" s="101" t="s">
        <v>198</v>
      </c>
    </row>
    <row r="18" spans="1:6">
      <c r="A18" s="84" t="s">
        <v>211</v>
      </c>
      <c r="B18" s="84" t="s">
        <v>122</v>
      </c>
      <c r="C18" s="117">
        <v>11</v>
      </c>
      <c r="D18" s="84" t="s">
        <v>202</v>
      </c>
      <c r="E18" s="84" t="s">
        <v>306</v>
      </c>
      <c r="F18" s="84">
        <v>3</v>
      </c>
    </row>
    <row r="19" spans="1:6">
      <c r="B19" s="84" t="s">
        <v>123</v>
      </c>
      <c r="C19" s="117">
        <v>11</v>
      </c>
      <c r="D19" s="84" t="s">
        <v>202</v>
      </c>
      <c r="E19" s="84" t="s">
        <v>307</v>
      </c>
      <c r="F19" s="84">
        <v>4</v>
      </c>
    </row>
    <row r="20" spans="1:6" s="206" customFormat="1">
      <c r="A20" s="206" t="s">
        <v>212</v>
      </c>
      <c r="B20" s="207" t="s">
        <v>124</v>
      </c>
      <c r="C20" s="208">
        <v>11</v>
      </c>
      <c r="D20" s="206" t="s">
        <v>213</v>
      </c>
      <c r="E20" s="206" t="s">
        <v>203</v>
      </c>
      <c r="F20" s="206">
        <v>1</v>
      </c>
    </row>
    <row r="21" spans="1:6">
      <c r="B21" s="207" t="s">
        <v>125</v>
      </c>
      <c r="C21" s="117">
        <v>11</v>
      </c>
      <c r="D21" s="84" t="s">
        <v>205</v>
      </c>
    </row>
    <row r="22" spans="1:6">
      <c r="A22" s="84" t="s">
        <v>214</v>
      </c>
      <c r="B22" s="101" t="s">
        <v>126</v>
      </c>
      <c r="C22" s="117">
        <v>11</v>
      </c>
      <c r="D22" s="84" t="s">
        <v>213</v>
      </c>
      <c r="E22" s="84" t="s">
        <v>203</v>
      </c>
      <c r="F22" s="84">
        <v>2</v>
      </c>
    </row>
    <row r="23" spans="1:6">
      <c r="B23" s="101" t="s">
        <v>127</v>
      </c>
      <c r="C23" s="117">
        <v>11</v>
      </c>
      <c r="D23" s="84" t="s">
        <v>205</v>
      </c>
    </row>
    <row r="24" spans="1:6">
      <c r="A24" s="84" t="s">
        <v>215</v>
      </c>
      <c r="B24" s="206" t="s">
        <v>128</v>
      </c>
      <c r="C24" s="117">
        <v>11</v>
      </c>
      <c r="D24" s="84" t="s">
        <v>213</v>
      </c>
      <c r="E24" s="84" t="s">
        <v>203</v>
      </c>
      <c r="F24" s="84">
        <v>3</v>
      </c>
    </row>
    <row r="25" spans="1:6">
      <c r="B25" s="206" t="s">
        <v>266</v>
      </c>
      <c r="C25" s="117">
        <v>11</v>
      </c>
      <c r="D25" s="84" t="s">
        <v>205</v>
      </c>
    </row>
    <row r="26" spans="1:6">
      <c r="A26" s="84" t="s">
        <v>216</v>
      </c>
      <c r="B26" s="84" t="s">
        <v>129</v>
      </c>
      <c r="C26" s="117">
        <v>11</v>
      </c>
      <c r="D26" s="84" t="s">
        <v>213</v>
      </c>
      <c r="E26" s="84" t="s">
        <v>203</v>
      </c>
      <c r="F26" s="84">
        <v>5</v>
      </c>
    </row>
    <row r="27" spans="1:6">
      <c r="B27" s="84" t="s">
        <v>130</v>
      </c>
      <c r="C27" s="117">
        <v>11</v>
      </c>
      <c r="D27" s="84" t="s">
        <v>205</v>
      </c>
    </row>
    <row r="28" spans="1:6">
      <c r="A28" s="84" t="s">
        <v>215</v>
      </c>
      <c r="B28" s="207" t="s">
        <v>131</v>
      </c>
      <c r="C28" s="117">
        <v>11</v>
      </c>
      <c r="D28" s="84" t="s">
        <v>213</v>
      </c>
      <c r="E28" s="84" t="s">
        <v>203</v>
      </c>
      <c r="F28" s="84">
        <v>4</v>
      </c>
    </row>
    <row r="29" spans="1:6">
      <c r="B29" s="209" t="s">
        <v>267</v>
      </c>
      <c r="C29" s="117">
        <v>11</v>
      </c>
      <c r="D29" s="84" t="s">
        <v>205</v>
      </c>
    </row>
    <row r="30" spans="1:6">
      <c r="A30" s="84" t="s">
        <v>217</v>
      </c>
      <c r="B30" s="101" t="s">
        <v>132</v>
      </c>
      <c r="C30" s="117">
        <v>11</v>
      </c>
      <c r="D30" s="84" t="s">
        <v>213</v>
      </c>
      <c r="E30" s="84" t="s">
        <v>203</v>
      </c>
      <c r="F30" s="84">
        <v>6</v>
      </c>
    </row>
    <row r="31" spans="1:6">
      <c r="B31" s="101" t="s">
        <v>133</v>
      </c>
      <c r="C31" s="117">
        <v>11</v>
      </c>
      <c r="D31" s="84" t="s">
        <v>205</v>
      </c>
    </row>
    <row r="32" spans="1:6">
      <c r="A32" s="84" t="s">
        <v>218</v>
      </c>
      <c r="B32" s="207" t="s">
        <v>134</v>
      </c>
      <c r="C32" s="117">
        <v>11</v>
      </c>
      <c r="D32" s="84" t="s">
        <v>213</v>
      </c>
      <c r="E32" s="84" t="s">
        <v>203</v>
      </c>
      <c r="F32" s="84">
        <v>7</v>
      </c>
    </row>
    <row r="33" spans="1:9">
      <c r="B33" s="207" t="s">
        <v>135</v>
      </c>
      <c r="C33" s="117">
        <v>11</v>
      </c>
      <c r="D33" s="84" t="s">
        <v>205</v>
      </c>
    </row>
    <row r="34" spans="1:9">
      <c r="A34" s="84" t="s">
        <v>219</v>
      </c>
      <c r="B34" s="84" t="s">
        <v>136</v>
      </c>
      <c r="C34" s="117">
        <v>11</v>
      </c>
      <c r="D34" s="84" t="s">
        <v>213</v>
      </c>
      <c r="E34" s="84" t="s">
        <v>203</v>
      </c>
      <c r="F34" s="84">
        <v>8</v>
      </c>
    </row>
    <row r="35" spans="1:9">
      <c r="B35" s="84" t="s">
        <v>137</v>
      </c>
      <c r="C35" s="117">
        <v>11</v>
      </c>
      <c r="D35" s="84" t="s">
        <v>205</v>
      </c>
    </row>
    <row r="36" spans="1:9">
      <c r="A36" s="84" t="s">
        <v>220</v>
      </c>
      <c r="B36" s="206" t="s">
        <v>138</v>
      </c>
      <c r="C36" s="117">
        <v>11</v>
      </c>
      <c r="D36" s="84" t="s">
        <v>213</v>
      </c>
      <c r="E36" s="84" t="s">
        <v>203</v>
      </c>
      <c r="F36" s="84">
        <v>9</v>
      </c>
    </row>
    <row r="37" spans="1:9">
      <c r="B37" s="206" t="s">
        <v>139</v>
      </c>
      <c r="C37" s="117">
        <v>11</v>
      </c>
      <c r="D37" s="84" t="s">
        <v>205</v>
      </c>
    </row>
    <row r="38" spans="1:9">
      <c r="A38" s="84" t="s">
        <v>221</v>
      </c>
      <c r="B38" s="84" t="s">
        <v>140</v>
      </c>
      <c r="C38" s="117">
        <v>11</v>
      </c>
      <c r="D38" s="84" t="s">
        <v>205</v>
      </c>
      <c r="G38" s="84" t="s">
        <v>222</v>
      </c>
      <c r="H38" s="84">
        <v>5</v>
      </c>
      <c r="I38" s="84" t="s">
        <v>223</v>
      </c>
    </row>
    <row r="39" spans="1:9">
      <c r="B39" s="84" t="s">
        <v>141</v>
      </c>
      <c r="C39" s="117">
        <v>11</v>
      </c>
      <c r="D39" s="84" t="s">
        <v>224</v>
      </c>
      <c r="E39" s="84" t="s">
        <v>184</v>
      </c>
      <c r="F39" s="84">
        <v>3</v>
      </c>
    </row>
    <row r="40" spans="1:9">
      <c r="A40" s="84" t="s">
        <v>225</v>
      </c>
      <c r="B40" s="206" t="s">
        <v>142</v>
      </c>
      <c r="C40" s="117">
        <v>11</v>
      </c>
      <c r="G40" s="84" t="s">
        <v>222</v>
      </c>
      <c r="H40" s="84">
        <v>5</v>
      </c>
      <c r="I40" s="84" t="s">
        <v>223</v>
      </c>
    </row>
    <row r="41" spans="1:9">
      <c r="B41" s="206" t="s">
        <v>143</v>
      </c>
      <c r="C41" s="117">
        <v>11</v>
      </c>
      <c r="D41" s="84" t="s">
        <v>224</v>
      </c>
      <c r="E41" s="84" t="s">
        <v>184</v>
      </c>
      <c r="F41" s="84">
        <v>4</v>
      </c>
    </row>
    <row r="42" spans="1:9">
      <c r="A42" s="84" t="s">
        <v>226</v>
      </c>
      <c r="B42" s="84" t="s">
        <v>144</v>
      </c>
      <c r="C42" s="117">
        <v>11</v>
      </c>
      <c r="G42" s="84" t="s">
        <v>222</v>
      </c>
      <c r="H42" s="84">
        <v>5</v>
      </c>
      <c r="I42" s="84" t="s">
        <v>227</v>
      </c>
    </row>
    <row r="43" spans="1:9">
      <c r="B43" s="84" t="s">
        <v>145</v>
      </c>
      <c r="C43" s="117">
        <v>11</v>
      </c>
      <c r="D43" s="84" t="s">
        <v>224</v>
      </c>
      <c r="E43" s="84" t="s">
        <v>184</v>
      </c>
      <c r="F43" s="84">
        <v>5</v>
      </c>
    </row>
    <row r="44" spans="1:9">
      <c r="A44" s="84" t="s">
        <v>228</v>
      </c>
      <c r="B44" s="206" t="s">
        <v>146</v>
      </c>
      <c r="C44" s="117">
        <v>11</v>
      </c>
      <c r="G44" s="84" t="s">
        <v>222</v>
      </c>
      <c r="H44" s="84">
        <v>5</v>
      </c>
      <c r="I44" s="84" t="s">
        <v>227</v>
      </c>
    </row>
    <row r="45" spans="1:9">
      <c r="B45" s="206" t="s">
        <v>147</v>
      </c>
      <c r="C45" s="117">
        <v>11</v>
      </c>
      <c r="D45" s="84" t="s">
        <v>224</v>
      </c>
      <c r="E45" s="84" t="s">
        <v>184</v>
      </c>
      <c r="F45" s="84">
        <v>6</v>
      </c>
    </row>
    <row r="46" spans="1:9">
      <c r="A46" s="84" t="s">
        <v>229</v>
      </c>
      <c r="B46" s="84" t="s">
        <v>148</v>
      </c>
      <c r="C46" s="117">
        <v>11</v>
      </c>
      <c r="G46" s="84" t="s">
        <v>222</v>
      </c>
      <c r="H46" s="84">
        <v>5</v>
      </c>
      <c r="I46" s="84" t="s">
        <v>223</v>
      </c>
    </row>
    <row r="47" spans="1:9">
      <c r="B47" s="84" t="s">
        <v>149</v>
      </c>
      <c r="C47" s="117">
        <v>11</v>
      </c>
      <c r="D47" s="84" t="s">
        <v>224</v>
      </c>
      <c r="E47" s="84" t="s">
        <v>184</v>
      </c>
      <c r="F47" s="84">
        <v>6</v>
      </c>
    </row>
    <row r="48" spans="1:9">
      <c r="A48" s="84" t="s">
        <v>230</v>
      </c>
      <c r="B48" s="210" t="s">
        <v>150</v>
      </c>
      <c r="C48" s="117">
        <v>11</v>
      </c>
      <c r="G48" s="84" t="s">
        <v>222</v>
      </c>
      <c r="H48" s="84">
        <v>5</v>
      </c>
      <c r="I48" s="84" t="s">
        <v>223</v>
      </c>
    </row>
    <row r="49" spans="1:9">
      <c r="B49" s="210" t="s">
        <v>151</v>
      </c>
      <c r="C49" s="117">
        <v>11</v>
      </c>
      <c r="D49" s="84" t="s">
        <v>224</v>
      </c>
      <c r="E49" s="84" t="s">
        <v>185</v>
      </c>
      <c r="F49" s="84">
        <v>5</v>
      </c>
    </row>
    <row r="50" spans="1:9">
      <c r="A50" s="84" t="s">
        <v>231</v>
      </c>
      <c r="B50" s="85" t="s">
        <v>152</v>
      </c>
      <c r="C50" s="117">
        <v>11</v>
      </c>
      <c r="G50" s="84" t="s">
        <v>222</v>
      </c>
      <c r="H50" s="84">
        <v>5</v>
      </c>
      <c r="I50" s="84" t="s">
        <v>227</v>
      </c>
    </row>
    <row r="51" spans="1:9">
      <c r="B51" s="85" t="s">
        <v>153</v>
      </c>
      <c r="C51" s="117">
        <v>11</v>
      </c>
      <c r="D51" s="84" t="s">
        <v>224</v>
      </c>
      <c r="E51" s="84" t="s">
        <v>185</v>
      </c>
      <c r="F51" s="84">
        <v>6</v>
      </c>
    </row>
    <row r="52" spans="1:9">
      <c r="A52" s="84" t="s">
        <v>232</v>
      </c>
      <c r="B52" s="210" t="s">
        <v>154</v>
      </c>
      <c r="C52" s="117">
        <v>11</v>
      </c>
      <c r="G52" s="84" t="s">
        <v>222</v>
      </c>
      <c r="H52" s="84">
        <v>5</v>
      </c>
      <c r="I52" s="84" t="s">
        <v>227</v>
      </c>
    </row>
    <row r="53" spans="1:9">
      <c r="B53" s="206" t="s">
        <v>155</v>
      </c>
      <c r="C53" s="117">
        <v>11</v>
      </c>
      <c r="D53" s="84" t="s">
        <v>224</v>
      </c>
      <c r="E53" s="84" t="s">
        <v>185</v>
      </c>
      <c r="F53" s="84">
        <v>7</v>
      </c>
    </row>
    <row r="54" spans="1:9">
      <c r="A54" s="84" t="s">
        <v>233</v>
      </c>
      <c r="B54" s="84" t="s">
        <v>156</v>
      </c>
      <c r="C54" s="117">
        <v>11</v>
      </c>
      <c r="G54" s="84" t="s">
        <v>222</v>
      </c>
      <c r="H54" s="84">
        <v>5</v>
      </c>
      <c r="I54" s="84" t="s">
        <v>227</v>
      </c>
    </row>
    <row r="55" spans="1:9">
      <c r="B55" s="84" t="s">
        <v>157</v>
      </c>
      <c r="C55" s="117">
        <v>11</v>
      </c>
      <c r="D55" s="84" t="s">
        <v>224</v>
      </c>
      <c r="E55" s="84" t="s">
        <v>185</v>
      </c>
      <c r="F55" s="84">
        <v>8</v>
      </c>
    </row>
  </sheetData>
  <pageMargins left="0.7" right="0.7" top="0.75" bottom="0.75" header="0.3" footer="0.3"/>
  <pageSetup paperSize="256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37"/>
  <sheetViews>
    <sheetView topLeftCell="A241" zoomScaleNormal="100" workbookViewId="0">
      <selection activeCell="I161" sqref="I161:I163"/>
    </sheetView>
  </sheetViews>
  <sheetFormatPr defaultRowHeight="15"/>
  <cols>
    <col min="1" max="1" width="5.44140625" style="134" customWidth="1"/>
    <col min="2" max="2" width="9.33203125" style="1" customWidth="1"/>
    <col min="3" max="3" width="28.5546875" style="3" customWidth="1"/>
    <col min="4" max="4" width="5.5546875" style="9" customWidth="1"/>
    <col min="5" max="5" width="0.44140625" style="1" hidden="1" customWidth="1"/>
    <col min="6" max="7" width="9.109375" style="1" hidden="1" customWidth="1"/>
    <col min="8" max="8" width="9.6640625" style="19" customWidth="1"/>
    <col min="9" max="9" width="21.5546875" style="1" customWidth="1"/>
    <col min="10" max="10" width="5.6640625" style="13" customWidth="1"/>
    <col min="11" max="11" width="4.109375" style="1" customWidth="1"/>
    <col min="12" max="12" width="8.88671875" style="1"/>
    <col min="13" max="13" width="17.5546875" style="1" customWidth="1"/>
    <col min="14" max="14" width="8.88671875" style="70"/>
    <col min="15" max="18" width="8.88671875" style="1"/>
    <col min="19" max="19" width="16.44140625" style="1" customWidth="1"/>
    <col min="20" max="247" width="8.88671875" style="1"/>
    <col min="248" max="248" width="4" style="1" customWidth="1"/>
    <col min="249" max="249" width="10.88671875" style="1" customWidth="1"/>
    <col min="250" max="250" width="41.44140625" style="1" customWidth="1"/>
    <col min="251" max="251" width="5.5546875" style="1" customWidth="1"/>
    <col min="252" max="252" width="6.33203125" style="1" customWidth="1"/>
    <col min="253" max="253" width="10.44140625" style="1" customWidth="1"/>
    <col min="254" max="254" width="40.5546875" style="1" customWidth="1"/>
    <col min="255" max="255" width="5" style="1" customWidth="1"/>
    <col min="256" max="256" width="5.88671875" style="1" customWidth="1"/>
    <col min="257" max="259" width="0" style="1" hidden="1" customWidth="1"/>
    <col min="260" max="503" width="8.88671875" style="1"/>
    <col min="504" max="504" width="4" style="1" customWidth="1"/>
    <col min="505" max="505" width="10.88671875" style="1" customWidth="1"/>
    <col min="506" max="506" width="41.44140625" style="1" customWidth="1"/>
    <col min="507" max="507" width="5.5546875" style="1" customWidth="1"/>
    <col min="508" max="508" width="6.33203125" style="1" customWidth="1"/>
    <col min="509" max="509" width="10.44140625" style="1" customWidth="1"/>
    <col min="510" max="510" width="40.5546875" style="1" customWidth="1"/>
    <col min="511" max="511" width="5" style="1" customWidth="1"/>
    <col min="512" max="512" width="5.88671875" style="1" customWidth="1"/>
    <col min="513" max="515" width="0" style="1" hidden="1" customWidth="1"/>
    <col min="516" max="759" width="8.88671875" style="1"/>
    <col min="760" max="760" width="4" style="1" customWidth="1"/>
    <col min="761" max="761" width="10.88671875" style="1" customWidth="1"/>
    <col min="762" max="762" width="41.44140625" style="1" customWidth="1"/>
    <col min="763" max="763" width="5.5546875" style="1" customWidth="1"/>
    <col min="764" max="764" width="6.33203125" style="1" customWidth="1"/>
    <col min="765" max="765" width="10.44140625" style="1" customWidth="1"/>
    <col min="766" max="766" width="40.5546875" style="1" customWidth="1"/>
    <col min="767" max="767" width="5" style="1" customWidth="1"/>
    <col min="768" max="768" width="5.88671875" style="1" customWidth="1"/>
    <col min="769" max="771" width="0" style="1" hidden="1" customWidth="1"/>
    <col min="772" max="1015" width="8.88671875" style="1"/>
    <col min="1016" max="1016" width="4" style="1" customWidth="1"/>
    <col min="1017" max="1017" width="10.88671875" style="1" customWidth="1"/>
    <col min="1018" max="1018" width="41.44140625" style="1" customWidth="1"/>
    <col min="1019" max="1019" width="5.5546875" style="1" customWidth="1"/>
    <col min="1020" max="1020" width="6.33203125" style="1" customWidth="1"/>
    <col min="1021" max="1021" width="10.44140625" style="1" customWidth="1"/>
    <col min="1022" max="1022" width="40.5546875" style="1" customWidth="1"/>
    <col min="1023" max="1023" width="5" style="1" customWidth="1"/>
    <col min="1024" max="1024" width="5.88671875" style="1" customWidth="1"/>
    <col min="1025" max="1027" width="0" style="1" hidden="1" customWidth="1"/>
    <col min="1028" max="1271" width="8.88671875" style="1"/>
    <col min="1272" max="1272" width="4" style="1" customWidth="1"/>
    <col min="1273" max="1273" width="10.88671875" style="1" customWidth="1"/>
    <col min="1274" max="1274" width="41.44140625" style="1" customWidth="1"/>
    <col min="1275" max="1275" width="5.5546875" style="1" customWidth="1"/>
    <col min="1276" max="1276" width="6.33203125" style="1" customWidth="1"/>
    <col min="1277" max="1277" width="10.44140625" style="1" customWidth="1"/>
    <col min="1278" max="1278" width="40.5546875" style="1" customWidth="1"/>
    <col min="1279" max="1279" width="5" style="1" customWidth="1"/>
    <col min="1280" max="1280" width="5.88671875" style="1" customWidth="1"/>
    <col min="1281" max="1283" width="0" style="1" hidden="1" customWidth="1"/>
    <col min="1284" max="1527" width="8.88671875" style="1"/>
    <col min="1528" max="1528" width="4" style="1" customWidth="1"/>
    <col min="1529" max="1529" width="10.88671875" style="1" customWidth="1"/>
    <col min="1530" max="1530" width="41.44140625" style="1" customWidth="1"/>
    <col min="1531" max="1531" width="5.5546875" style="1" customWidth="1"/>
    <col min="1532" max="1532" width="6.33203125" style="1" customWidth="1"/>
    <col min="1533" max="1533" width="10.44140625" style="1" customWidth="1"/>
    <col min="1534" max="1534" width="40.5546875" style="1" customWidth="1"/>
    <col min="1535" max="1535" width="5" style="1" customWidth="1"/>
    <col min="1536" max="1536" width="5.88671875" style="1" customWidth="1"/>
    <col min="1537" max="1539" width="0" style="1" hidden="1" customWidth="1"/>
    <col min="1540" max="1783" width="8.88671875" style="1"/>
    <col min="1784" max="1784" width="4" style="1" customWidth="1"/>
    <col min="1785" max="1785" width="10.88671875" style="1" customWidth="1"/>
    <col min="1786" max="1786" width="41.44140625" style="1" customWidth="1"/>
    <col min="1787" max="1787" width="5.5546875" style="1" customWidth="1"/>
    <col min="1788" max="1788" width="6.33203125" style="1" customWidth="1"/>
    <col min="1789" max="1789" width="10.44140625" style="1" customWidth="1"/>
    <col min="1790" max="1790" width="40.5546875" style="1" customWidth="1"/>
    <col min="1791" max="1791" width="5" style="1" customWidth="1"/>
    <col min="1792" max="1792" width="5.88671875" style="1" customWidth="1"/>
    <col min="1793" max="1795" width="0" style="1" hidden="1" customWidth="1"/>
    <col min="1796" max="2039" width="8.88671875" style="1"/>
    <col min="2040" max="2040" width="4" style="1" customWidth="1"/>
    <col min="2041" max="2041" width="10.88671875" style="1" customWidth="1"/>
    <col min="2042" max="2042" width="41.44140625" style="1" customWidth="1"/>
    <col min="2043" max="2043" width="5.5546875" style="1" customWidth="1"/>
    <col min="2044" max="2044" width="6.33203125" style="1" customWidth="1"/>
    <col min="2045" max="2045" width="10.44140625" style="1" customWidth="1"/>
    <col min="2046" max="2046" width="40.5546875" style="1" customWidth="1"/>
    <col min="2047" max="2047" width="5" style="1" customWidth="1"/>
    <col min="2048" max="2048" width="5.88671875" style="1" customWidth="1"/>
    <col min="2049" max="2051" width="0" style="1" hidden="1" customWidth="1"/>
    <col min="2052" max="2295" width="8.88671875" style="1"/>
    <col min="2296" max="2296" width="4" style="1" customWidth="1"/>
    <col min="2297" max="2297" width="10.88671875" style="1" customWidth="1"/>
    <col min="2298" max="2298" width="41.44140625" style="1" customWidth="1"/>
    <col min="2299" max="2299" width="5.5546875" style="1" customWidth="1"/>
    <col min="2300" max="2300" width="6.33203125" style="1" customWidth="1"/>
    <col min="2301" max="2301" width="10.44140625" style="1" customWidth="1"/>
    <col min="2302" max="2302" width="40.5546875" style="1" customWidth="1"/>
    <col min="2303" max="2303" width="5" style="1" customWidth="1"/>
    <col min="2304" max="2304" width="5.88671875" style="1" customWidth="1"/>
    <col min="2305" max="2307" width="0" style="1" hidden="1" customWidth="1"/>
    <col min="2308" max="2551" width="8.88671875" style="1"/>
    <col min="2552" max="2552" width="4" style="1" customWidth="1"/>
    <col min="2553" max="2553" width="10.88671875" style="1" customWidth="1"/>
    <col min="2554" max="2554" width="41.44140625" style="1" customWidth="1"/>
    <col min="2555" max="2555" width="5.5546875" style="1" customWidth="1"/>
    <col min="2556" max="2556" width="6.33203125" style="1" customWidth="1"/>
    <col min="2557" max="2557" width="10.44140625" style="1" customWidth="1"/>
    <col min="2558" max="2558" width="40.5546875" style="1" customWidth="1"/>
    <col min="2559" max="2559" width="5" style="1" customWidth="1"/>
    <col min="2560" max="2560" width="5.88671875" style="1" customWidth="1"/>
    <col min="2561" max="2563" width="0" style="1" hidden="1" customWidth="1"/>
    <col min="2564" max="2807" width="8.88671875" style="1"/>
    <col min="2808" max="2808" width="4" style="1" customWidth="1"/>
    <col min="2809" max="2809" width="10.88671875" style="1" customWidth="1"/>
    <col min="2810" max="2810" width="41.44140625" style="1" customWidth="1"/>
    <col min="2811" max="2811" width="5.5546875" style="1" customWidth="1"/>
    <col min="2812" max="2812" width="6.33203125" style="1" customWidth="1"/>
    <col min="2813" max="2813" width="10.44140625" style="1" customWidth="1"/>
    <col min="2814" max="2814" width="40.5546875" style="1" customWidth="1"/>
    <col min="2815" max="2815" width="5" style="1" customWidth="1"/>
    <col min="2816" max="2816" width="5.88671875" style="1" customWidth="1"/>
    <col min="2817" max="2819" width="0" style="1" hidden="1" customWidth="1"/>
    <col min="2820" max="3063" width="8.88671875" style="1"/>
    <col min="3064" max="3064" width="4" style="1" customWidth="1"/>
    <col min="3065" max="3065" width="10.88671875" style="1" customWidth="1"/>
    <col min="3066" max="3066" width="41.44140625" style="1" customWidth="1"/>
    <col min="3067" max="3067" width="5.5546875" style="1" customWidth="1"/>
    <col min="3068" max="3068" width="6.33203125" style="1" customWidth="1"/>
    <col min="3069" max="3069" width="10.44140625" style="1" customWidth="1"/>
    <col min="3070" max="3070" width="40.5546875" style="1" customWidth="1"/>
    <col min="3071" max="3071" width="5" style="1" customWidth="1"/>
    <col min="3072" max="3072" width="5.88671875" style="1" customWidth="1"/>
    <col min="3073" max="3075" width="0" style="1" hidden="1" customWidth="1"/>
    <col min="3076" max="3319" width="8.88671875" style="1"/>
    <col min="3320" max="3320" width="4" style="1" customWidth="1"/>
    <col min="3321" max="3321" width="10.88671875" style="1" customWidth="1"/>
    <col min="3322" max="3322" width="41.44140625" style="1" customWidth="1"/>
    <col min="3323" max="3323" width="5.5546875" style="1" customWidth="1"/>
    <col min="3324" max="3324" width="6.33203125" style="1" customWidth="1"/>
    <col min="3325" max="3325" width="10.44140625" style="1" customWidth="1"/>
    <col min="3326" max="3326" width="40.5546875" style="1" customWidth="1"/>
    <col min="3327" max="3327" width="5" style="1" customWidth="1"/>
    <col min="3328" max="3328" width="5.88671875" style="1" customWidth="1"/>
    <col min="3329" max="3331" width="0" style="1" hidden="1" customWidth="1"/>
    <col min="3332" max="3575" width="8.88671875" style="1"/>
    <col min="3576" max="3576" width="4" style="1" customWidth="1"/>
    <col min="3577" max="3577" width="10.88671875" style="1" customWidth="1"/>
    <col min="3578" max="3578" width="41.44140625" style="1" customWidth="1"/>
    <col min="3579" max="3579" width="5.5546875" style="1" customWidth="1"/>
    <col min="3580" max="3580" width="6.33203125" style="1" customWidth="1"/>
    <col min="3581" max="3581" width="10.44140625" style="1" customWidth="1"/>
    <col min="3582" max="3582" width="40.5546875" style="1" customWidth="1"/>
    <col min="3583" max="3583" width="5" style="1" customWidth="1"/>
    <col min="3584" max="3584" width="5.88671875" style="1" customWidth="1"/>
    <col min="3585" max="3587" width="0" style="1" hidden="1" customWidth="1"/>
    <col min="3588" max="3831" width="8.88671875" style="1"/>
    <col min="3832" max="3832" width="4" style="1" customWidth="1"/>
    <col min="3833" max="3833" width="10.88671875" style="1" customWidth="1"/>
    <col min="3834" max="3834" width="41.44140625" style="1" customWidth="1"/>
    <col min="3835" max="3835" width="5.5546875" style="1" customWidth="1"/>
    <col min="3836" max="3836" width="6.33203125" style="1" customWidth="1"/>
    <col min="3837" max="3837" width="10.44140625" style="1" customWidth="1"/>
    <col min="3838" max="3838" width="40.5546875" style="1" customWidth="1"/>
    <col min="3839" max="3839" width="5" style="1" customWidth="1"/>
    <col min="3840" max="3840" width="5.88671875" style="1" customWidth="1"/>
    <col min="3841" max="3843" width="0" style="1" hidden="1" customWidth="1"/>
    <col min="3844" max="4087" width="8.88671875" style="1"/>
    <col min="4088" max="4088" width="4" style="1" customWidth="1"/>
    <col min="4089" max="4089" width="10.88671875" style="1" customWidth="1"/>
    <col min="4090" max="4090" width="41.44140625" style="1" customWidth="1"/>
    <col min="4091" max="4091" width="5.5546875" style="1" customWidth="1"/>
    <col min="4092" max="4092" width="6.33203125" style="1" customWidth="1"/>
    <col min="4093" max="4093" width="10.44140625" style="1" customWidth="1"/>
    <col min="4094" max="4094" width="40.5546875" style="1" customWidth="1"/>
    <col min="4095" max="4095" width="5" style="1" customWidth="1"/>
    <col min="4096" max="4096" width="5.88671875" style="1" customWidth="1"/>
    <col min="4097" max="4099" width="0" style="1" hidden="1" customWidth="1"/>
    <col min="4100" max="4343" width="8.88671875" style="1"/>
    <col min="4344" max="4344" width="4" style="1" customWidth="1"/>
    <col min="4345" max="4345" width="10.88671875" style="1" customWidth="1"/>
    <col min="4346" max="4346" width="41.44140625" style="1" customWidth="1"/>
    <col min="4347" max="4347" width="5.5546875" style="1" customWidth="1"/>
    <col min="4348" max="4348" width="6.33203125" style="1" customWidth="1"/>
    <col min="4349" max="4349" width="10.44140625" style="1" customWidth="1"/>
    <col min="4350" max="4350" width="40.5546875" style="1" customWidth="1"/>
    <col min="4351" max="4351" width="5" style="1" customWidth="1"/>
    <col min="4352" max="4352" width="5.88671875" style="1" customWidth="1"/>
    <col min="4353" max="4355" width="0" style="1" hidden="1" customWidth="1"/>
    <col min="4356" max="4599" width="8.88671875" style="1"/>
    <col min="4600" max="4600" width="4" style="1" customWidth="1"/>
    <col min="4601" max="4601" width="10.88671875" style="1" customWidth="1"/>
    <col min="4602" max="4602" width="41.44140625" style="1" customWidth="1"/>
    <col min="4603" max="4603" width="5.5546875" style="1" customWidth="1"/>
    <col min="4604" max="4604" width="6.33203125" style="1" customWidth="1"/>
    <col min="4605" max="4605" width="10.44140625" style="1" customWidth="1"/>
    <col min="4606" max="4606" width="40.5546875" style="1" customWidth="1"/>
    <col min="4607" max="4607" width="5" style="1" customWidth="1"/>
    <col min="4608" max="4608" width="5.88671875" style="1" customWidth="1"/>
    <col min="4609" max="4611" width="0" style="1" hidden="1" customWidth="1"/>
    <col min="4612" max="4855" width="8.88671875" style="1"/>
    <col min="4856" max="4856" width="4" style="1" customWidth="1"/>
    <col min="4857" max="4857" width="10.88671875" style="1" customWidth="1"/>
    <col min="4858" max="4858" width="41.44140625" style="1" customWidth="1"/>
    <col min="4859" max="4859" width="5.5546875" style="1" customWidth="1"/>
    <col min="4860" max="4860" width="6.33203125" style="1" customWidth="1"/>
    <col min="4861" max="4861" width="10.44140625" style="1" customWidth="1"/>
    <col min="4862" max="4862" width="40.5546875" style="1" customWidth="1"/>
    <col min="4863" max="4863" width="5" style="1" customWidth="1"/>
    <col min="4864" max="4864" width="5.88671875" style="1" customWidth="1"/>
    <col min="4865" max="4867" width="0" style="1" hidden="1" customWidth="1"/>
    <col min="4868" max="5111" width="8.88671875" style="1"/>
    <col min="5112" max="5112" width="4" style="1" customWidth="1"/>
    <col min="5113" max="5113" width="10.88671875" style="1" customWidth="1"/>
    <col min="5114" max="5114" width="41.44140625" style="1" customWidth="1"/>
    <col min="5115" max="5115" width="5.5546875" style="1" customWidth="1"/>
    <col min="5116" max="5116" width="6.33203125" style="1" customWidth="1"/>
    <col min="5117" max="5117" width="10.44140625" style="1" customWidth="1"/>
    <col min="5118" max="5118" width="40.5546875" style="1" customWidth="1"/>
    <col min="5119" max="5119" width="5" style="1" customWidth="1"/>
    <col min="5120" max="5120" width="5.88671875" style="1" customWidth="1"/>
    <col min="5121" max="5123" width="0" style="1" hidden="1" customWidth="1"/>
    <col min="5124" max="5367" width="8.88671875" style="1"/>
    <col min="5368" max="5368" width="4" style="1" customWidth="1"/>
    <col min="5369" max="5369" width="10.88671875" style="1" customWidth="1"/>
    <col min="5370" max="5370" width="41.44140625" style="1" customWidth="1"/>
    <col min="5371" max="5371" width="5.5546875" style="1" customWidth="1"/>
    <col min="5372" max="5372" width="6.33203125" style="1" customWidth="1"/>
    <col min="5373" max="5373" width="10.44140625" style="1" customWidth="1"/>
    <col min="5374" max="5374" width="40.5546875" style="1" customWidth="1"/>
    <col min="5375" max="5375" width="5" style="1" customWidth="1"/>
    <col min="5376" max="5376" width="5.88671875" style="1" customWidth="1"/>
    <col min="5377" max="5379" width="0" style="1" hidden="1" customWidth="1"/>
    <col min="5380" max="5623" width="8.88671875" style="1"/>
    <col min="5624" max="5624" width="4" style="1" customWidth="1"/>
    <col min="5625" max="5625" width="10.88671875" style="1" customWidth="1"/>
    <col min="5626" max="5626" width="41.44140625" style="1" customWidth="1"/>
    <col min="5627" max="5627" width="5.5546875" style="1" customWidth="1"/>
    <col min="5628" max="5628" width="6.33203125" style="1" customWidth="1"/>
    <col min="5629" max="5629" width="10.44140625" style="1" customWidth="1"/>
    <col min="5630" max="5630" width="40.5546875" style="1" customWidth="1"/>
    <col min="5631" max="5631" width="5" style="1" customWidth="1"/>
    <col min="5632" max="5632" width="5.88671875" style="1" customWidth="1"/>
    <col min="5633" max="5635" width="0" style="1" hidden="1" customWidth="1"/>
    <col min="5636" max="5879" width="8.88671875" style="1"/>
    <col min="5880" max="5880" width="4" style="1" customWidth="1"/>
    <col min="5881" max="5881" width="10.88671875" style="1" customWidth="1"/>
    <col min="5882" max="5882" width="41.44140625" style="1" customWidth="1"/>
    <col min="5883" max="5883" width="5.5546875" style="1" customWidth="1"/>
    <col min="5884" max="5884" width="6.33203125" style="1" customWidth="1"/>
    <col min="5885" max="5885" width="10.44140625" style="1" customWidth="1"/>
    <col min="5886" max="5886" width="40.5546875" style="1" customWidth="1"/>
    <col min="5887" max="5887" width="5" style="1" customWidth="1"/>
    <col min="5888" max="5888" width="5.88671875" style="1" customWidth="1"/>
    <col min="5889" max="5891" width="0" style="1" hidden="1" customWidth="1"/>
    <col min="5892" max="6135" width="8.88671875" style="1"/>
    <col min="6136" max="6136" width="4" style="1" customWidth="1"/>
    <col min="6137" max="6137" width="10.88671875" style="1" customWidth="1"/>
    <col min="6138" max="6138" width="41.44140625" style="1" customWidth="1"/>
    <col min="6139" max="6139" width="5.5546875" style="1" customWidth="1"/>
    <col min="6140" max="6140" width="6.33203125" style="1" customWidth="1"/>
    <col min="6141" max="6141" width="10.44140625" style="1" customWidth="1"/>
    <col min="6142" max="6142" width="40.5546875" style="1" customWidth="1"/>
    <col min="6143" max="6143" width="5" style="1" customWidth="1"/>
    <col min="6144" max="6144" width="5.88671875" style="1" customWidth="1"/>
    <col min="6145" max="6147" width="0" style="1" hidden="1" customWidth="1"/>
    <col min="6148" max="6391" width="8.88671875" style="1"/>
    <col min="6392" max="6392" width="4" style="1" customWidth="1"/>
    <col min="6393" max="6393" width="10.88671875" style="1" customWidth="1"/>
    <col min="6394" max="6394" width="41.44140625" style="1" customWidth="1"/>
    <col min="6395" max="6395" width="5.5546875" style="1" customWidth="1"/>
    <col min="6396" max="6396" width="6.33203125" style="1" customWidth="1"/>
    <col min="6397" max="6397" width="10.44140625" style="1" customWidth="1"/>
    <col min="6398" max="6398" width="40.5546875" style="1" customWidth="1"/>
    <col min="6399" max="6399" width="5" style="1" customWidth="1"/>
    <col min="6400" max="6400" width="5.88671875" style="1" customWidth="1"/>
    <col min="6401" max="6403" width="0" style="1" hidden="1" customWidth="1"/>
    <col min="6404" max="6647" width="8.88671875" style="1"/>
    <col min="6648" max="6648" width="4" style="1" customWidth="1"/>
    <col min="6649" max="6649" width="10.88671875" style="1" customWidth="1"/>
    <col min="6650" max="6650" width="41.44140625" style="1" customWidth="1"/>
    <col min="6651" max="6651" width="5.5546875" style="1" customWidth="1"/>
    <col min="6652" max="6652" width="6.33203125" style="1" customWidth="1"/>
    <col min="6653" max="6653" width="10.44140625" style="1" customWidth="1"/>
    <col min="6654" max="6654" width="40.5546875" style="1" customWidth="1"/>
    <col min="6655" max="6655" width="5" style="1" customWidth="1"/>
    <col min="6656" max="6656" width="5.88671875" style="1" customWidth="1"/>
    <col min="6657" max="6659" width="0" style="1" hidden="1" customWidth="1"/>
    <col min="6660" max="6903" width="8.88671875" style="1"/>
    <col min="6904" max="6904" width="4" style="1" customWidth="1"/>
    <col min="6905" max="6905" width="10.88671875" style="1" customWidth="1"/>
    <col min="6906" max="6906" width="41.44140625" style="1" customWidth="1"/>
    <col min="6907" max="6907" width="5.5546875" style="1" customWidth="1"/>
    <col min="6908" max="6908" width="6.33203125" style="1" customWidth="1"/>
    <col min="6909" max="6909" width="10.44140625" style="1" customWidth="1"/>
    <col min="6910" max="6910" width="40.5546875" style="1" customWidth="1"/>
    <col min="6911" max="6911" width="5" style="1" customWidth="1"/>
    <col min="6912" max="6912" width="5.88671875" style="1" customWidth="1"/>
    <col min="6913" max="6915" width="0" style="1" hidden="1" customWidth="1"/>
    <col min="6916" max="7159" width="8.88671875" style="1"/>
    <col min="7160" max="7160" width="4" style="1" customWidth="1"/>
    <col min="7161" max="7161" width="10.88671875" style="1" customWidth="1"/>
    <col min="7162" max="7162" width="41.44140625" style="1" customWidth="1"/>
    <col min="7163" max="7163" width="5.5546875" style="1" customWidth="1"/>
    <col min="7164" max="7164" width="6.33203125" style="1" customWidth="1"/>
    <col min="7165" max="7165" width="10.44140625" style="1" customWidth="1"/>
    <col min="7166" max="7166" width="40.5546875" style="1" customWidth="1"/>
    <col min="7167" max="7167" width="5" style="1" customWidth="1"/>
    <col min="7168" max="7168" width="5.88671875" style="1" customWidth="1"/>
    <col min="7169" max="7171" width="0" style="1" hidden="1" customWidth="1"/>
    <col min="7172" max="7415" width="8.88671875" style="1"/>
    <col min="7416" max="7416" width="4" style="1" customWidth="1"/>
    <col min="7417" max="7417" width="10.88671875" style="1" customWidth="1"/>
    <col min="7418" max="7418" width="41.44140625" style="1" customWidth="1"/>
    <col min="7419" max="7419" width="5.5546875" style="1" customWidth="1"/>
    <col min="7420" max="7420" width="6.33203125" style="1" customWidth="1"/>
    <col min="7421" max="7421" width="10.44140625" style="1" customWidth="1"/>
    <col min="7422" max="7422" width="40.5546875" style="1" customWidth="1"/>
    <col min="7423" max="7423" width="5" style="1" customWidth="1"/>
    <col min="7424" max="7424" width="5.88671875" style="1" customWidth="1"/>
    <col min="7425" max="7427" width="0" style="1" hidden="1" customWidth="1"/>
    <col min="7428" max="7671" width="8.88671875" style="1"/>
    <col min="7672" max="7672" width="4" style="1" customWidth="1"/>
    <col min="7673" max="7673" width="10.88671875" style="1" customWidth="1"/>
    <col min="7674" max="7674" width="41.44140625" style="1" customWidth="1"/>
    <col min="7675" max="7675" width="5.5546875" style="1" customWidth="1"/>
    <col min="7676" max="7676" width="6.33203125" style="1" customWidth="1"/>
    <col min="7677" max="7677" width="10.44140625" style="1" customWidth="1"/>
    <col min="7678" max="7678" width="40.5546875" style="1" customWidth="1"/>
    <col min="7679" max="7679" width="5" style="1" customWidth="1"/>
    <col min="7680" max="7680" width="5.88671875" style="1" customWidth="1"/>
    <col min="7681" max="7683" width="0" style="1" hidden="1" customWidth="1"/>
    <col min="7684" max="7927" width="8.88671875" style="1"/>
    <col min="7928" max="7928" width="4" style="1" customWidth="1"/>
    <col min="7929" max="7929" width="10.88671875" style="1" customWidth="1"/>
    <col min="7930" max="7930" width="41.44140625" style="1" customWidth="1"/>
    <col min="7931" max="7931" width="5.5546875" style="1" customWidth="1"/>
    <col min="7932" max="7932" width="6.33203125" style="1" customWidth="1"/>
    <col min="7933" max="7933" width="10.44140625" style="1" customWidth="1"/>
    <col min="7934" max="7934" width="40.5546875" style="1" customWidth="1"/>
    <col min="7935" max="7935" width="5" style="1" customWidth="1"/>
    <col min="7936" max="7936" width="5.88671875" style="1" customWidth="1"/>
    <col min="7937" max="7939" width="0" style="1" hidden="1" customWidth="1"/>
    <col min="7940" max="8183" width="8.88671875" style="1"/>
    <col min="8184" max="8184" width="4" style="1" customWidth="1"/>
    <col min="8185" max="8185" width="10.88671875" style="1" customWidth="1"/>
    <col min="8186" max="8186" width="41.44140625" style="1" customWidth="1"/>
    <col min="8187" max="8187" width="5.5546875" style="1" customWidth="1"/>
    <col min="8188" max="8188" width="6.33203125" style="1" customWidth="1"/>
    <col min="8189" max="8189" width="10.44140625" style="1" customWidth="1"/>
    <col min="8190" max="8190" width="40.5546875" style="1" customWidth="1"/>
    <col min="8191" max="8191" width="5" style="1" customWidth="1"/>
    <col min="8192" max="8192" width="5.88671875" style="1" customWidth="1"/>
    <col min="8193" max="8195" width="0" style="1" hidden="1" customWidth="1"/>
    <col min="8196" max="8439" width="8.88671875" style="1"/>
    <col min="8440" max="8440" width="4" style="1" customWidth="1"/>
    <col min="8441" max="8441" width="10.88671875" style="1" customWidth="1"/>
    <col min="8442" max="8442" width="41.44140625" style="1" customWidth="1"/>
    <col min="8443" max="8443" width="5.5546875" style="1" customWidth="1"/>
    <col min="8444" max="8444" width="6.33203125" style="1" customWidth="1"/>
    <col min="8445" max="8445" width="10.44140625" style="1" customWidth="1"/>
    <col min="8446" max="8446" width="40.5546875" style="1" customWidth="1"/>
    <col min="8447" max="8447" width="5" style="1" customWidth="1"/>
    <col min="8448" max="8448" width="5.88671875" style="1" customWidth="1"/>
    <col min="8449" max="8451" width="0" style="1" hidden="1" customWidth="1"/>
    <col min="8452" max="8695" width="8.88671875" style="1"/>
    <col min="8696" max="8696" width="4" style="1" customWidth="1"/>
    <col min="8697" max="8697" width="10.88671875" style="1" customWidth="1"/>
    <col min="8698" max="8698" width="41.44140625" style="1" customWidth="1"/>
    <col min="8699" max="8699" width="5.5546875" style="1" customWidth="1"/>
    <col min="8700" max="8700" width="6.33203125" style="1" customWidth="1"/>
    <col min="8701" max="8701" width="10.44140625" style="1" customWidth="1"/>
    <col min="8702" max="8702" width="40.5546875" style="1" customWidth="1"/>
    <col min="8703" max="8703" width="5" style="1" customWidth="1"/>
    <col min="8704" max="8704" width="5.88671875" style="1" customWidth="1"/>
    <col min="8705" max="8707" width="0" style="1" hidden="1" customWidth="1"/>
    <col min="8708" max="8951" width="8.88671875" style="1"/>
    <col min="8952" max="8952" width="4" style="1" customWidth="1"/>
    <col min="8953" max="8953" width="10.88671875" style="1" customWidth="1"/>
    <col min="8954" max="8954" width="41.44140625" style="1" customWidth="1"/>
    <col min="8955" max="8955" width="5.5546875" style="1" customWidth="1"/>
    <col min="8956" max="8956" width="6.33203125" style="1" customWidth="1"/>
    <col min="8957" max="8957" width="10.44140625" style="1" customWidth="1"/>
    <col min="8958" max="8958" width="40.5546875" style="1" customWidth="1"/>
    <col min="8959" max="8959" width="5" style="1" customWidth="1"/>
    <col min="8960" max="8960" width="5.88671875" style="1" customWidth="1"/>
    <col min="8961" max="8963" width="0" style="1" hidden="1" customWidth="1"/>
    <col min="8964" max="9207" width="8.88671875" style="1"/>
    <col min="9208" max="9208" width="4" style="1" customWidth="1"/>
    <col min="9209" max="9209" width="10.88671875" style="1" customWidth="1"/>
    <col min="9210" max="9210" width="41.44140625" style="1" customWidth="1"/>
    <col min="9211" max="9211" width="5.5546875" style="1" customWidth="1"/>
    <col min="9212" max="9212" width="6.33203125" style="1" customWidth="1"/>
    <col min="9213" max="9213" width="10.44140625" style="1" customWidth="1"/>
    <col min="9214" max="9214" width="40.5546875" style="1" customWidth="1"/>
    <col min="9215" max="9215" width="5" style="1" customWidth="1"/>
    <col min="9216" max="9216" width="5.88671875" style="1" customWidth="1"/>
    <col min="9217" max="9219" width="0" style="1" hidden="1" customWidth="1"/>
    <col min="9220" max="9463" width="8.88671875" style="1"/>
    <col min="9464" max="9464" width="4" style="1" customWidth="1"/>
    <col min="9465" max="9465" width="10.88671875" style="1" customWidth="1"/>
    <col min="9466" max="9466" width="41.44140625" style="1" customWidth="1"/>
    <col min="9467" max="9467" width="5.5546875" style="1" customWidth="1"/>
    <col min="9468" max="9468" width="6.33203125" style="1" customWidth="1"/>
    <col min="9469" max="9469" width="10.44140625" style="1" customWidth="1"/>
    <col min="9470" max="9470" width="40.5546875" style="1" customWidth="1"/>
    <col min="9471" max="9471" width="5" style="1" customWidth="1"/>
    <col min="9472" max="9472" width="5.88671875" style="1" customWidth="1"/>
    <col min="9473" max="9475" width="0" style="1" hidden="1" customWidth="1"/>
    <col min="9476" max="9719" width="8.88671875" style="1"/>
    <col min="9720" max="9720" width="4" style="1" customWidth="1"/>
    <col min="9721" max="9721" width="10.88671875" style="1" customWidth="1"/>
    <col min="9722" max="9722" width="41.44140625" style="1" customWidth="1"/>
    <col min="9723" max="9723" width="5.5546875" style="1" customWidth="1"/>
    <col min="9724" max="9724" width="6.33203125" style="1" customWidth="1"/>
    <col min="9725" max="9725" width="10.44140625" style="1" customWidth="1"/>
    <col min="9726" max="9726" width="40.5546875" style="1" customWidth="1"/>
    <col min="9727" max="9727" width="5" style="1" customWidth="1"/>
    <col min="9728" max="9728" width="5.88671875" style="1" customWidth="1"/>
    <col min="9729" max="9731" width="0" style="1" hidden="1" customWidth="1"/>
    <col min="9732" max="9975" width="8.88671875" style="1"/>
    <col min="9976" max="9976" width="4" style="1" customWidth="1"/>
    <col min="9977" max="9977" width="10.88671875" style="1" customWidth="1"/>
    <col min="9978" max="9978" width="41.44140625" style="1" customWidth="1"/>
    <col min="9979" max="9979" width="5.5546875" style="1" customWidth="1"/>
    <col min="9980" max="9980" width="6.33203125" style="1" customWidth="1"/>
    <col min="9981" max="9981" width="10.44140625" style="1" customWidth="1"/>
    <col min="9982" max="9982" width="40.5546875" style="1" customWidth="1"/>
    <col min="9983" max="9983" width="5" style="1" customWidth="1"/>
    <col min="9984" max="9984" width="5.88671875" style="1" customWidth="1"/>
    <col min="9985" max="9987" width="0" style="1" hidden="1" customWidth="1"/>
    <col min="9988" max="10231" width="8.88671875" style="1"/>
    <col min="10232" max="10232" width="4" style="1" customWidth="1"/>
    <col min="10233" max="10233" width="10.88671875" style="1" customWidth="1"/>
    <col min="10234" max="10234" width="41.44140625" style="1" customWidth="1"/>
    <col min="10235" max="10235" width="5.5546875" style="1" customWidth="1"/>
    <col min="10236" max="10236" width="6.33203125" style="1" customWidth="1"/>
    <col min="10237" max="10237" width="10.44140625" style="1" customWidth="1"/>
    <col min="10238" max="10238" width="40.5546875" style="1" customWidth="1"/>
    <col min="10239" max="10239" width="5" style="1" customWidth="1"/>
    <col min="10240" max="10240" width="5.88671875" style="1" customWidth="1"/>
    <col min="10241" max="10243" width="0" style="1" hidden="1" customWidth="1"/>
    <col min="10244" max="10487" width="8.88671875" style="1"/>
    <col min="10488" max="10488" width="4" style="1" customWidth="1"/>
    <col min="10489" max="10489" width="10.88671875" style="1" customWidth="1"/>
    <col min="10490" max="10490" width="41.44140625" style="1" customWidth="1"/>
    <col min="10491" max="10491" width="5.5546875" style="1" customWidth="1"/>
    <col min="10492" max="10492" width="6.33203125" style="1" customWidth="1"/>
    <col min="10493" max="10493" width="10.44140625" style="1" customWidth="1"/>
    <col min="10494" max="10494" width="40.5546875" style="1" customWidth="1"/>
    <col min="10495" max="10495" width="5" style="1" customWidth="1"/>
    <col min="10496" max="10496" width="5.88671875" style="1" customWidth="1"/>
    <col min="10497" max="10499" width="0" style="1" hidden="1" customWidth="1"/>
    <col min="10500" max="10743" width="8.88671875" style="1"/>
    <col min="10744" max="10744" width="4" style="1" customWidth="1"/>
    <col min="10745" max="10745" width="10.88671875" style="1" customWidth="1"/>
    <col min="10746" max="10746" width="41.44140625" style="1" customWidth="1"/>
    <col min="10747" max="10747" width="5.5546875" style="1" customWidth="1"/>
    <col min="10748" max="10748" width="6.33203125" style="1" customWidth="1"/>
    <col min="10749" max="10749" width="10.44140625" style="1" customWidth="1"/>
    <col min="10750" max="10750" width="40.5546875" style="1" customWidth="1"/>
    <col min="10751" max="10751" width="5" style="1" customWidth="1"/>
    <col min="10752" max="10752" width="5.88671875" style="1" customWidth="1"/>
    <col min="10753" max="10755" width="0" style="1" hidden="1" customWidth="1"/>
    <col min="10756" max="10999" width="8.88671875" style="1"/>
    <col min="11000" max="11000" width="4" style="1" customWidth="1"/>
    <col min="11001" max="11001" width="10.88671875" style="1" customWidth="1"/>
    <col min="11002" max="11002" width="41.44140625" style="1" customWidth="1"/>
    <col min="11003" max="11003" width="5.5546875" style="1" customWidth="1"/>
    <col min="11004" max="11004" width="6.33203125" style="1" customWidth="1"/>
    <col min="11005" max="11005" width="10.44140625" style="1" customWidth="1"/>
    <col min="11006" max="11006" width="40.5546875" style="1" customWidth="1"/>
    <col min="11007" max="11007" width="5" style="1" customWidth="1"/>
    <col min="11008" max="11008" width="5.88671875" style="1" customWidth="1"/>
    <col min="11009" max="11011" width="0" style="1" hidden="1" customWidth="1"/>
    <col min="11012" max="11255" width="8.88671875" style="1"/>
    <col min="11256" max="11256" width="4" style="1" customWidth="1"/>
    <col min="11257" max="11257" width="10.88671875" style="1" customWidth="1"/>
    <col min="11258" max="11258" width="41.44140625" style="1" customWidth="1"/>
    <col min="11259" max="11259" width="5.5546875" style="1" customWidth="1"/>
    <col min="11260" max="11260" width="6.33203125" style="1" customWidth="1"/>
    <col min="11261" max="11261" width="10.44140625" style="1" customWidth="1"/>
    <col min="11262" max="11262" width="40.5546875" style="1" customWidth="1"/>
    <col min="11263" max="11263" width="5" style="1" customWidth="1"/>
    <col min="11264" max="11264" width="5.88671875" style="1" customWidth="1"/>
    <col min="11265" max="11267" width="0" style="1" hidden="1" customWidth="1"/>
    <col min="11268" max="11511" width="8.88671875" style="1"/>
    <col min="11512" max="11512" width="4" style="1" customWidth="1"/>
    <col min="11513" max="11513" width="10.88671875" style="1" customWidth="1"/>
    <col min="11514" max="11514" width="41.44140625" style="1" customWidth="1"/>
    <col min="11515" max="11515" width="5.5546875" style="1" customWidth="1"/>
    <col min="11516" max="11516" width="6.33203125" style="1" customWidth="1"/>
    <col min="11517" max="11517" width="10.44140625" style="1" customWidth="1"/>
    <col min="11518" max="11518" width="40.5546875" style="1" customWidth="1"/>
    <col min="11519" max="11519" width="5" style="1" customWidth="1"/>
    <col min="11520" max="11520" width="5.88671875" style="1" customWidth="1"/>
    <col min="11521" max="11523" width="0" style="1" hidden="1" customWidth="1"/>
    <col min="11524" max="11767" width="8.88671875" style="1"/>
    <col min="11768" max="11768" width="4" style="1" customWidth="1"/>
    <col min="11769" max="11769" width="10.88671875" style="1" customWidth="1"/>
    <col min="11770" max="11770" width="41.44140625" style="1" customWidth="1"/>
    <col min="11771" max="11771" width="5.5546875" style="1" customWidth="1"/>
    <col min="11772" max="11772" width="6.33203125" style="1" customWidth="1"/>
    <col min="11773" max="11773" width="10.44140625" style="1" customWidth="1"/>
    <col min="11774" max="11774" width="40.5546875" style="1" customWidth="1"/>
    <col min="11775" max="11775" width="5" style="1" customWidth="1"/>
    <col min="11776" max="11776" width="5.88671875" style="1" customWidth="1"/>
    <col min="11777" max="11779" width="0" style="1" hidden="1" customWidth="1"/>
    <col min="11780" max="12023" width="8.88671875" style="1"/>
    <col min="12024" max="12024" width="4" style="1" customWidth="1"/>
    <col min="12025" max="12025" width="10.88671875" style="1" customWidth="1"/>
    <col min="12026" max="12026" width="41.44140625" style="1" customWidth="1"/>
    <col min="12027" max="12027" width="5.5546875" style="1" customWidth="1"/>
    <col min="12028" max="12028" width="6.33203125" style="1" customWidth="1"/>
    <col min="12029" max="12029" width="10.44140625" style="1" customWidth="1"/>
    <col min="12030" max="12030" width="40.5546875" style="1" customWidth="1"/>
    <col min="12031" max="12031" width="5" style="1" customWidth="1"/>
    <col min="12032" max="12032" width="5.88671875" style="1" customWidth="1"/>
    <col min="12033" max="12035" width="0" style="1" hidden="1" customWidth="1"/>
    <col min="12036" max="12279" width="8.88671875" style="1"/>
    <col min="12280" max="12280" width="4" style="1" customWidth="1"/>
    <col min="12281" max="12281" width="10.88671875" style="1" customWidth="1"/>
    <col min="12282" max="12282" width="41.44140625" style="1" customWidth="1"/>
    <col min="12283" max="12283" width="5.5546875" style="1" customWidth="1"/>
    <col min="12284" max="12284" width="6.33203125" style="1" customWidth="1"/>
    <col min="12285" max="12285" width="10.44140625" style="1" customWidth="1"/>
    <col min="12286" max="12286" width="40.5546875" style="1" customWidth="1"/>
    <col min="12287" max="12287" width="5" style="1" customWidth="1"/>
    <col min="12288" max="12288" width="5.88671875" style="1" customWidth="1"/>
    <col min="12289" max="12291" width="0" style="1" hidden="1" customWidth="1"/>
    <col min="12292" max="12535" width="8.88671875" style="1"/>
    <col min="12536" max="12536" width="4" style="1" customWidth="1"/>
    <col min="12537" max="12537" width="10.88671875" style="1" customWidth="1"/>
    <col min="12538" max="12538" width="41.44140625" style="1" customWidth="1"/>
    <col min="12539" max="12539" width="5.5546875" style="1" customWidth="1"/>
    <col min="12540" max="12540" width="6.33203125" style="1" customWidth="1"/>
    <col min="12541" max="12541" width="10.44140625" style="1" customWidth="1"/>
    <col min="12542" max="12542" width="40.5546875" style="1" customWidth="1"/>
    <col min="12543" max="12543" width="5" style="1" customWidth="1"/>
    <col min="12544" max="12544" width="5.88671875" style="1" customWidth="1"/>
    <col min="12545" max="12547" width="0" style="1" hidden="1" customWidth="1"/>
    <col min="12548" max="12791" width="8.88671875" style="1"/>
    <col min="12792" max="12792" width="4" style="1" customWidth="1"/>
    <col min="12793" max="12793" width="10.88671875" style="1" customWidth="1"/>
    <col min="12794" max="12794" width="41.44140625" style="1" customWidth="1"/>
    <col min="12795" max="12795" width="5.5546875" style="1" customWidth="1"/>
    <col min="12796" max="12796" width="6.33203125" style="1" customWidth="1"/>
    <col min="12797" max="12797" width="10.44140625" style="1" customWidth="1"/>
    <col min="12798" max="12798" width="40.5546875" style="1" customWidth="1"/>
    <col min="12799" max="12799" width="5" style="1" customWidth="1"/>
    <col min="12800" max="12800" width="5.88671875" style="1" customWidth="1"/>
    <col min="12801" max="12803" width="0" style="1" hidden="1" customWidth="1"/>
    <col min="12804" max="13047" width="8.88671875" style="1"/>
    <col min="13048" max="13048" width="4" style="1" customWidth="1"/>
    <col min="13049" max="13049" width="10.88671875" style="1" customWidth="1"/>
    <col min="13050" max="13050" width="41.44140625" style="1" customWidth="1"/>
    <col min="13051" max="13051" width="5.5546875" style="1" customWidth="1"/>
    <col min="13052" max="13052" width="6.33203125" style="1" customWidth="1"/>
    <col min="13053" max="13053" width="10.44140625" style="1" customWidth="1"/>
    <col min="13054" max="13054" width="40.5546875" style="1" customWidth="1"/>
    <col min="13055" max="13055" width="5" style="1" customWidth="1"/>
    <col min="13056" max="13056" width="5.88671875" style="1" customWidth="1"/>
    <col min="13057" max="13059" width="0" style="1" hidden="1" customWidth="1"/>
    <col min="13060" max="13303" width="8.88671875" style="1"/>
    <col min="13304" max="13304" width="4" style="1" customWidth="1"/>
    <col min="13305" max="13305" width="10.88671875" style="1" customWidth="1"/>
    <col min="13306" max="13306" width="41.44140625" style="1" customWidth="1"/>
    <col min="13307" max="13307" width="5.5546875" style="1" customWidth="1"/>
    <col min="13308" max="13308" width="6.33203125" style="1" customWidth="1"/>
    <col min="13309" max="13309" width="10.44140625" style="1" customWidth="1"/>
    <col min="13310" max="13310" width="40.5546875" style="1" customWidth="1"/>
    <col min="13311" max="13311" width="5" style="1" customWidth="1"/>
    <col min="13312" max="13312" width="5.88671875" style="1" customWidth="1"/>
    <col min="13313" max="13315" width="0" style="1" hidden="1" customWidth="1"/>
    <col min="13316" max="13559" width="8.88671875" style="1"/>
    <col min="13560" max="13560" width="4" style="1" customWidth="1"/>
    <col min="13561" max="13561" width="10.88671875" style="1" customWidth="1"/>
    <col min="13562" max="13562" width="41.44140625" style="1" customWidth="1"/>
    <col min="13563" max="13563" width="5.5546875" style="1" customWidth="1"/>
    <col min="13564" max="13564" width="6.33203125" style="1" customWidth="1"/>
    <col min="13565" max="13565" width="10.44140625" style="1" customWidth="1"/>
    <col min="13566" max="13566" width="40.5546875" style="1" customWidth="1"/>
    <col min="13567" max="13567" width="5" style="1" customWidth="1"/>
    <col min="13568" max="13568" width="5.88671875" style="1" customWidth="1"/>
    <col min="13569" max="13571" width="0" style="1" hidden="1" customWidth="1"/>
    <col min="13572" max="13815" width="8.88671875" style="1"/>
    <col min="13816" max="13816" width="4" style="1" customWidth="1"/>
    <col min="13817" max="13817" width="10.88671875" style="1" customWidth="1"/>
    <col min="13818" max="13818" width="41.44140625" style="1" customWidth="1"/>
    <col min="13819" max="13819" width="5.5546875" style="1" customWidth="1"/>
    <col min="13820" max="13820" width="6.33203125" style="1" customWidth="1"/>
    <col min="13821" max="13821" width="10.44140625" style="1" customWidth="1"/>
    <col min="13822" max="13822" width="40.5546875" style="1" customWidth="1"/>
    <col min="13823" max="13823" width="5" style="1" customWidth="1"/>
    <col min="13824" max="13824" width="5.88671875" style="1" customWidth="1"/>
    <col min="13825" max="13827" width="0" style="1" hidden="1" customWidth="1"/>
    <col min="13828" max="14071" width="8.88671875" style="1"/>
    <col min="14072" max="14072" width="4" style="1" customWidth="1"/>
    <col min="14073" max="14073" width="10.88671875" style="1" customWidth="1"/>
    <col min="14074" max="14074" width="41.44140625" style="1" customWidth="1"/>
    <col min="14075" max="14075" width="5.5546875" style="1" customWidth="1"/>
    <col min="14076" max="14076" width="6.33203125" style="1" customWidth="1"/>
    <col min="14077" max="14077" width="10.44140625" style="1" customWidth="1"/>
    <col min="14078" max="14078" width="40.5546875" style="1" customWidth="1"/>
    <col min="14079" max="14079" width="5" style="1" customWidth="1"/>
    <col min="14080" max="14080" width="5.88671875" style="1" customWidth="1"/>
    <col min="14081" max="14083" width="0" style="1" hidden="1" customWidth="1"/>
    <col min="14084" max="14327" width="8.88671875" style="1"/>
    <col min="14328" max="14328" width="4" style="1" customWidth="1"/>
    <col min="14329" max="14329" width="10.88671875" style="1" customWidth="1"/>
    <col min="14330" max="14330" width="41.44140625" style="1" customWidth="1"/>
    <col min="14331" max="14331" width="5.5546875" style="1" customWidth="1"/>
    <col min="14332" max="14332" width="6.33203125" style="1" customWidth="1"/>
    <col min="14333" max="14333" width="10.44140625" style="1" customWidth="1"/>
    <col min="14334" max="14334" width="40.5546875" style="1" customWidth="1"/>
    <col min="14335" max="14335" width="5" style="1" customWidth="1"/>
    <col min="14336" max="14336" width="5.88671875" style="1" customWidth="1"/>
    <col min="14337" max="14339" width="0" style="1" hidden="1" customWidth="1"/>
    <col min="14340" max="14583" width="8.88671875" style="1"/>
    <col min="14584" max="14584" width="4" style="1" customWidth="1"/>
    <col min="14585" max="14585" width="10.88671875" style="1" customWidth="1"/>
    <col min="14586" max="14586" width="41.44140625" style="1" customWidth="1"/>
    <col min="14587" max="14587" width="5.5546875" style="1" customWidth="1"/>
    <col min="14588" max="14588" width="6.33203125" style="1" customWidth="1"/>
    <col min="14589" max="14589" width="10.44140625" style="1" customWidth="1"/>
    <col min="14590" max="14590" width="40.5546875" style="1" customWidth="1"/>
    <col min="14591" max="14591" width="5" style="1" customWidth="1"/>
    <col min="14592" max="14592" width="5.88671875" style="1" customWidth="1"/>
    <col min="14593" max="14595" width="0" style="1" hidden="1" customWidth="1"/>
    <col min="14596" max="14839" width="8.88671875" style="1"/>
    <col min="14840" max="14840" width="4" style="1" customWidth="1"/>
    <col min="14841" max="14841" width="10.88671875" style="1" customWidth="1"/>
    <col min="14842" max="14842" width="41.44140625" style="1" customWidth="1"/>
    <col min="14843" max="14843" width="5.5546875" style="1" customWidth="1"/>
    <col min="14844" max="14844" width="6.33203125" style="1" customWidth="1"/>
    <col min="14845" max="14845" width="10.44140625" style="1" customWidth="1"/>
    <col min="14846" max="14846" width="40.5546875" style="1" customWidth="1"/>
    <col min="14847" max="14847" width="5" style="1" customWidth="1"/>
    <col min="14848" max="14848" width="5.88671875" style="1" customWidth="1"/>
    <col min="14849" max="14851" width="0" style="1" hidden="1" customWidth="1"/>
    <col min="14852" max="15095" width="8.88671875" style="1"/>
    <col min="15096" max="15096" width="4" style="1" customWidth="1"/>
    <col min="15097" max="15097" width="10.88671875" style="1" customWidth="1"/>
    <col min="15098" max="15098" width="41.44140625" style="1" customWidth="1"/>
    <col min="15099" max="15099" width="5.5546875" style="1" customWidth="1"/>
    <col min="15100" max="15100" width="6.33203125" style="1" customWidth="1"/>
    <col min="15101" max="15101" width="10.44140625" style="1" customWidth="1"/>
    <col min="15102" max="15102" width="40.5546875" style="1" customWidth="1"/>
    <col min="15103" max="15103" width="5" style="1" customWidth="1"/>
    <col min="15104" max="15104" width="5.88671875" style="1" customWidth="1"/>
    <col min="15105" max="15107" width="0" style="1" hidden="1" customWidth="1"/>
    <col min="15108" max="15351" width="8.88671875" style="1"/>
    <col min="15352" max="15352" width="4" style="1" customWidth="1"/>
    <col min="15353" max="15353" width="10.88671875" style="1" customWidth="1"/>
    <col min="15354" max="15354" width="41.44140625" style="1" customWidth="1"/>
    <col min="15355" max="15355" width="5.5546875" style="1" customWidth="1"/>
    <col min="15356" max="15356" width="6.33203125" style="1" customWidth="1"/>
    <col min="15357" max="15357" width="10.44140625" style="1" customWidth="1"/>
    <col min="15358" max="15358" width="40.5546875" style="1" customWidth="1"/>
    <col min="15359" max="15359" width="5" style="1" customWidth="1"/>
    <col min="15360" max="15360" width="5.88671875" style="1" customWidth="1"/>
    <col min="15361" max="15363" width="0" style="1" hidden="1" customWidth="1"/>
    <col min="15364" max="15607" width="8.88671875" style="1"/>
    <col min="15608" max="15608" width="4" style="1" customWidth="1"/>
    <col min="15609" max="15609" width="10.88671875" style="1" customWidth="1"/>
    <col min="15610" max="15610" width="41.44140625" style="1" customWidth="1"/>
    <col min="15611" max="15611" width="5.5546875" style="1" customWidth="1"/>
    <col min="15612" max="15612" width="6.33203125" style="1" customWidth="1"/>
    <col min="15613" max="15613" width="10.44140625" style="1" customWidth="1"/>
    <col min="15614" max="15614" width="40.5546875" style="1" customWidth="1"/>
    <col min="15615" max="15615" width="5" style="1" customWidth="1"/>
    <col min="15616" max="15616" width="5.88671875" style="1" customWidth="1"/>
    <col min="15617" max="15619" width="0" style="1" hidden="1" customWidth="1"/>
    <col min="15620" max="15863" width="8.88671875" style="1"/>
    <col min="15864" max="15864" width="4" style="1" customWidth="1"/>
    <col min="15865" max="15865" width="10.88671875" style="1" customWidth="1"/>
    <col min="15866" max="15866" width="41.44140625" style="1" customWidth="1"/>
    <col min="15867" max="15867" width="5.5546875" style="1" customWidth="1"/>
    <col min="15868" max="15868" width="6.33203125" style="1" customWidth="1"/>
    <col min="15869" max="15869" width="10.44140625" style="1" customWidth="1"/>
    <col min="15870" max="15870" width="40.5546875" style="1" customWidth="1"/>
    <col min="15871" max="15871" width="5" style="1" customWidth="1"/>
    <col min="15872" max="15872" width="5.88671875" style="1" customWidth="1"/>
    <col min="15873" max="15875" width="0" style="1" hidden="1" customWidth="1"/>
    <col min="15876" max="16119" width="8.88671875" style="1"/>
    <col min="16120" max="16120" width="4" style="1" customWidth="1"/>
    <col min="16121" max="16121" width="10.88671875" style="1" customWidth="1"/>
    <col min="16122" max="16122" width="41.44140625" style="1" customWidth="1"/>
    <col min="16123" max="16123" width="5.5546875" style="1" customWidth="1"/>
    <col min="16124" max="16124" width="6.33203125" style="1" customWidth="1"/>
    <col min="16125" max="16125" width="10.44140625" style="1" customWidth="1"/>
    <col min="16126" max="16126" width="40.5546875" style="1" customWidth="1"/>
    <col min="16127" max="16127" width="5" style="1" customWidth="1"/>
    <col min="16128" max="16128" width="5.88671875" style="1" customWidth="1"/>
    <col min="16129" max="16131" width="0" style="1" hidden="1" customWidth="1"/>
    <col min="16132" max="16373" width="8.88671875" style="1"/>
    <col min="16374" max="16384" width="9.109375" style="1" customWidth="1"/>
  </cols>
  <sheetData>
    <row r="1" spans="1:10" ht="27.6" customHeight="1">
      <c r="A1" s="129"/>
      <c r="B1" s="1164" t="s">
        <v>1</v>
      </c>
      <c r="C1" s="1165"/>
      <c r="D1" s="1165"/>
      <c r="E1" s="1165"/>
      <c r="F1" s="1165"/>
      <c r="G1" s="1165"/>
      <c r="H1" s="1165"/>
      <c r="I1" s="1165"/>
      <c r="J1" s="1166"/>
    </row>
    <row r="2" spans="1:10" ht="13.95" customHeight="1">
      <c r="A2" s="130"/>
      <c r="B2" s="1361" t="s">
        <v>22</v>
      </c>
      <c r="C2" s="1362"/>
      <c r="D2" s="1362"/>
      <c r="E2" s="1362"/>
      <c r="F2" s="1362"/>
      <c r="G2" s="1362"/>
      <c r="H2" s="1362"/>
      <c r="I2" s="1362"/>
      <c r="J2" s="183"/>
    </row>
    <row r="3" spans="1:10">
      <c r="A3" s="130"/>
      <c r="B3" s="39"/>
      <c r="C3" s="2" t="s">
        <v>21</v>
      </c>
      <c r="D3" s="138" t="s">
        <v>0</v>
      </c>
      <c r="E3" s="40"/>
      <c r="F3" s="40"/>
      <c r="G3" s="40"/>
      <c r="H3" s="75"/>
      <c r="I3" s="41" t="s">
        <v>41</v>
      </c>
      <c r="J3" s="138" t="s">
        <v>0</v>
      </c>
    </row>
    <row r="4" spans="1:10">
      <c r="A4" s="130">
        <v>1</v>
      </c>
      <c r="B4" s="46" t="s">
        <v>20</v>
      </c>
      <c r="C4" s="57" t="s">
        <v>40</v>
      </c>
      <c r="D4" s="139">
        <v>202</v>
      </c>
      <c r="E4" s="6"/>
      <c r="F4" s="5"/>
      <c r="G4" s="6"/>
      <c r="H4" s="46"/>
      <c r="I4" s="38"/>
      <c r="J4" s="139"/>
    </row>
    <row r="5" spans="1:10">
      <c r="A5" s="130">
        <v>2</v>
      </c>
      <c r="B5" s="36"/>
      <c r="C5" s="57" t="s">
        <v>39</v>
      </c>
      <c r="D5" s="140"/>
      <c r="E5" s="6"/>
      <c r="F5" s="5"/>
      <c r="G5" s="6"/>
      <c r="H5" s="46"/>
      <c r="I5" s="38"/>
      <c r="J5" s="156"/>
    </row>
    <row r="6" spans="1:10">
      <c r="A6" s="130">
        <v>3</v>
      </c>
      <c r="B6" s="36"/>
      <c r="C6" s="57" t="s">
        <v>39</v>
      </c>
      <c r="D6" s="140"/>
      <c r="E6" s="6"/>
      <c r="F6" s="5"/>
      <c r="G6" s="6"/>
      <c r="H6" s="46"/>
      <c r="I6" s="38"/>
      <c r="J6" s="156"/>
    </row>
    <row r="7" spans="1:10">
      <c r="A7" s="130">
        <v>4</v>
      </c>
      <c r="B7" s="36"/>
      <c r="C7" s="57" t="s">
        <v>39</v>
      </c>
      <c r="D7" s="140"/>
      <c r="E7" s="6"/>
      <c r="F7" s="5"/>
      <c r="G7" s="6"/>
      <c r="H7" s="46"/>
      <c r="I7" s="38"/>
      <c r="J7" s="156"/>
    </row>
    <row r="8" spans="1:10">
      <c r="A8" s="130">
        <v>5</v>
      </c>
      <c r="B8" s="36"/>
      <c r="C8" s="57" t="s">
        <v>39</v>
      </c>
      <c r="D8" s="140"/>
      <c r="E8" s="6"/>
      <c r="F8" s="6"/>
      <c r="G8" s="6"/>
      <c r="H8" s="46"/>
      <c r="I8" s="38"/>
      <c r="J8" s="156"/>
    </row>
    <row r="9" spans="1:10">
      <c r="A9" s="130">
        <v>6</v>
      </c>
      <c r="B9" s="36"/>
      <c r="C9" s="57" t="s">
        <v>39</v>
      </c>
      <c r="D9" s="140"/>
      <c r="E9" s="6"/>
      <c r="F9" s="6"/>
      <c r="G9" s="6"/>
      <c r="H9" s="46"/>
      <c r="I9" s="38"/>
      <c r="J9" s="156"/>
    </row>
    <row r="10" spans="1:10">
      <c r="A10" s="130">
        <v>7</v>
      </c>
      <c r="B10" s="36"/>
      <c r="C10" s="57" t="s">
        <v>39</v>
      </c>
      <c r="D10" s="140"/>
      <c r="E10" s="6"/>
      <c r="F10" s="6"/>
      <c r="G10" s="6"/>
      <c r="H10" s="46"/>
      <c r="I10" s="38"/>
      <c r="J10" s="156"/>
    </row>
    <row r="11" spans="1:10">
      <c r="A11" s="130">
        <v>8</v>
      </c>
      <c r="B11" s="36"/>
      <c r="C11" s="57" t="s">
        <v>39</v>
      </c>
      <c r="D11" s="140"/>
      <c r="E11" s="6"/>
      <c r="F11" s="6"/>
      <c r="G11" s="6"/>
      <c r="H11" s="46"/>
      <c r="I11" s="38"/>
      <c r="J11" s="156"/>
    </row>
    <row r="12" spans="1:10">
      <c r="A12" s="130">
        <v>9</v>
      </c>
      <c r="B12" s="36"/>
      <c r="C12" s="57" t="s">
        <v>39</v>
      </c>
      <c r="D12" s="141"/>
      <c r="E12" s="6"/>
      <c r="F12" s="6"/>
      <c r="G12" s="6"/>
      <c r="H12" s="46"/>
      <c r="I12" s="38"/>
      <c r="J12" s="156"/>
    </row>
    <row r="13" spans="1:10">
      <c r="A13" s="130">
        <v>10</v>
      </c>
      <c r="B13" s="36"/>
      <c r="C13" s="57" t="s">
        <v>65</v>
      </c>
      <c r="D13" s="141"/>
      <c r="E13" s="6"/>
      <c r="F13" s="6"/>
      <c r="G13" s="6"/>
      <c r="H13" s="46"/>
      <c r="I13" s="38"/>
      <c r="J13" s="156"/>
    </row>
    <row r="14" spans="1:10" ht="12" customHeight="1">
      <c r="A14" s="131"/>
      <c r="B14" s="1361" t="s">
        <v>23</v>
      </c>
      <c r="C14" s="1362"/>
      <c r="D14" s="1362"/>
      <c r="E14" s="1362"/>
      <c r="F14" s="1362"/>
      <c r="G14" s="1362"/>
      <c r="H14" s="1362"/>
      <c r="I14" s="1362"/>
      <c r="J14" s="183"/>
    </row>
    <row r="15" spans="1:10">
      <c r="A15" s="130"/>
      <c r="B15" s="37"/>
      <c r="C15" s="2" t="s">
        <v>21</v>
      </c>
      <c r="D15" s="138" t="s">
        <v>0</v>
      </c>
      <c r="E15" s="6"/>
      <c r="F15" s="6"/>
      <c r="G15" s="6"/>
      <c r="H15" s="75"/>
      <c r="I15" s="41" t="s">
        <v>41</v>
      </c>
      <c r="J15" s="138" t="s">
        <v>0</v>
      </c>
    </row>
    <row r="16" spans="1:10">
      <c r="A16" s="130">
        <v>1</v>
      </c>
      <c r="B16" s="46" t="s">
        <v>20</v>
      </c>
      <c r="C16" s="57" t="s">
        <v>40</v>
      </c>
      <c r="D16" s="139">
        <v>202</v>
      </c>
      <c r="E16" s="6"/>
      <c r="F16" s="6"/>
      <c r="G16" s="6"/>
      <c r="H16" s="46"/>
      <c r="I16" s="38"/>
      <c r="J16" s="139"/>
    </row>
    <row r="17" spans="1:10">
      <c r="A17" s="130">
        <v>2</v>
      </c>
      <c r="B17" s="36"/>
      <c r="C17" s="57" t="s">
        <v>39</v>
      </c>
      <c r="D17" s="47"/>
      <c r="E17" s="6"/>
      <c r="F17" s="6"/>
      <c r="G17" s="6"/>
      <c r="H17" s="46"/>
      <c r="I17" s="38"/>
      <c r="J17" s="156"/>
    </row>
    <row r="18" spans="1:10">
      <c r="A18" s="130">
        <v>3</v>
      </c>
      <c r="B18" s="36"/>
      <c r="C18" s="57" t="s">
        <v>39</v>
      </c>
      <c r="D18" s="47"/>
      <c r="E18" s="184"/>
      <c r="F18" s="184"/>
      <c r="G18" s="6"/>
      <c r="H18" s="46"/>
      <c r="I18" s="38"/>
      <c r="J18" s="156"/>
    </row>
    <row r="19" spans="1:10">
      <c r="A19" s="130">
        <v>4</v>
      </c>
      <c r="B19" s="36"/>
      <c r="C19" s="57" t="s">
        <v>39</v>
      </c>
      <c r="D19" s="47"/>
      <c r="E19" s="184"/>
      <c r="F19" s="184"/>
      <c r="G19" s="6"/>
      <c r="H19" s="46"/>
      <c r="I19" s="38"/>
      <c r="J19" s="156"/>
    </row>
    <row r="20" spans="1:10">
      <c r="A20" s="130">
        <v>5</v>
      </c>
      <c r="B20" s="36"/>
      <c r="C20" s="57" t="s">
        <v>39</v>
      </c>
      <c r="D20" s="140"/>
      <c r="E20" s="6"/>
      <c r="F20" s="6"/>
      <c r="G20" s="6"/>
      <c r="H20" s="46"/>
      <c r="I20" s="38"/>
      <c r="J20" s="156"/>
    </row>
    <row r="21" spans="1:10">
      <c r="A21" s="130">
        <v>6</v>
      </c>
      <c r="B21" s="36"/>
      <c r="C21" s="57" t="s">
        <v>39</v>
      </c>
      <c r="D21" s="140"/>
      <c r="E21" s="6"/>
      <c r="F21" s="6"/>
      <c r="G21" s="6"/>
      <c r="H21" s="46"/>
      <c r="I21" s="38"/>
      <c r="J21" s="156"/>
    </row>
    <row r="22" spans="1:10">
      <c r="A22" s="130">
        <v>7</v>
      </c>
      <c r="B22" s="36"/>
      <c r="C22" s="57" t="s">
        <v>39</v>
      </c>
      <c r="D22" s="140"/>
      <c r="E22" s="6"/>
      <c r="F22" s="6"/>
      <c r="G22" s="6"/>
      <c r="H22" s="46"/>
      <c r="I22" s="38"/>
      <c r="J22" s="156"/>
    </row>
    <row r="23" spans="1:10">
      <c r="A23" s="130">
        <v>8</v>
      </c>
      <c r="B23" s="36"/>
      <c r="C23" s="57" t="s">
        <v>39</v>
      </c>
      <c r="D23" s="140"/>
      <c r="E23" s="6"/>
      <c r="F23" s="6"/>
      <c r="G23" s="6"/>
      <c r="H23" s="46"/>
      <c r="I23" s="38"/>
      <c r="J23" s="156"/>
    </row>
    <row r="24" spans="1:10">
      <c r="A24" s="130">
        <v>9</v>
      </c>
      <c r="B24" s="36"/>
      <c r="C24" s="57" t="s">
        <v>39</v>
      </c>
      <c r="D24" s="141"/>
      <c r="E24" s="6"/>
      <c r="F24" s="6"/>
      <c r="G24" s="6"/>
      <c r="H24" s="46"/>
      <c r="I24" s="38"/>
      <c r="J24" s="156"/>
    </row>
    <row r="25" spans="1:10">
      <c r="A25" s="130">
        <v>10</v>
      </c>
      <c r="B25" s="36"/>
      <c r="C25" s="57" t="s">
        <v>66</v>
      </c>
      <c r="D25" s="141"/>
      <c r="E25" s="6"/>
      <c r="F25" s="6"/>
      <c r="G25" s="6"/>
      <c r="H25" s="46"/>
      <c r="I25" s="38"/>
      <c r="J25" s="156"/>
    </row>
    <row r="26" spans="1:10" ht="12" customHeight="1">
      <c r="A26" s="130"/>
      <c r="B26" s="1361" t="s">
        <v>24</v>
      </c>
      <c r="C26" s="1362"/>
      <c r="D26" s="1362"/>
      <c r="E26" s="1362"/>
      <c r="F26" s="1362"/>
      <c r="G26" s="1362"/>
      <c r="H26" s="1362"/>
      <c r="I26" s="1362"/>
      <c r="J26" s="183"/>
    </row>
    <row r="27" spans="1:10">
      <c r="A27" s="130"/>
      <c r="B27" s="37"/>
      <c r="C27" s="2" t="s">
        <v>21</v>
      </c>
      <c r="D27" s="138" t="s">
        <v>0</v>
      </c>
      <c r="E27" s="6"/>
      <c r="F27" s="6"/>
      <c r="G27" s="6"/>
      <c r="H27" s="75"/>
      <c r="I27" s="41" t="s">
        <v>41</v>
      </c>
      <c r="J27" s="138" t="s">
        <v>0</v>
      </c>
    </row>
    <row r="28" spans="1:10">
      <c r="A28" s="130">
        <v>1</v>
      </c>
      <c r="B28" s="46" t="s">
        <v>20</v>
      </c>
      <c r="C28" s="57" t="s">
        <v>40</v>
      </c>
      <c r="D28" s="139">
        <v>202</v>
      </c>
      <c r="E28" s="6"/>
      <c r="F28" s="6"/>
      <c r="G28" s="6"/>
      <c r="H28" s="46"/>
      <c r="I28" s="38"/>
      <c r="J28" s="139"/>
    </row>
    <row r="29" spans="1:10">
      <c r="A29" s="130">
        <v>2</v>
      </c>
      <c r="B29" s="46"/>
      <c r="C29" s="57" t="s">
        <v>39</v>
      </c>
      <c r="D29" s="47"/>
      <c r="E29" s="6"/>
      <c r="F29" s="6"/>
      <c r="G29" s="6"/>
      <c r="H29" s="46"/>
      <c r="I29" s="38"/>
      <c r="J29" s="156"/>
    </row>
    <row r="30" spans="1:10">
      <c r="A30" s="130">
        <v>3</v>
      </c>
      <c r="B30" s="46"/>
      <c r="C30" s="57" t="s">
        <v>39</v>
      </c>
      <c r="D30" s="47"/>
      <c r="E30" s="6"/>
      <c r="F30" s="6"/>
      <c r="G30" s="12"/>
      <c r="H30" s="46"/>
      <c r="I30" s="38"/>
      <c r="J30" s="156"/>
    </row>
    <row r="31" spans="1:10">
      <c r="A31" s="130">
        <v>4</v>
      </c>
      <c r="B31" s="46"/>
      <c r="C31" s="57" t="s">
        <v>39</v>
      </c>
      <c r="D31" s="47"/>
      <c r="E31" s="6"/>
      <c r="F31" s="6"/>
      <c r="G31" s="12"/>
      <c r="H31" s="46"/>
      <c r="I31" s="38"/>
      <c r="J31" s="156"/>
    </row>
    <row r="32" spans="1:10">
      <c r="A32" s="130">
        <v>5</v>
      </c>
      <c r="B32" s="36"/>
      <c r="C32" s="57" t="s">
        <v>39</v>
      </c>
      <c r="D32" s="47"/>
      <c r="E32" s="6"/>
      <c r="F32" s="6"/>
      <c r="G32" s="12"/>
      <c r="H32" s="46"/>
      <c r="I32" s="38"/>
      <c r="J32" s="156"/>
    </row>
    <row r="33" spans="1:10">
      <c r="A33" s="130">
        <v>6</v>
      </c>
      <c r="B33" s="36"/>
      <c r="C33" s="57" t="s">
        <v>39</v>
      </c>
      <c r="D33" s="47"/>
      <c r="E33" s="185"/>
      <c r="F33" s="185"/>
      <c r="G33" s="185"/>
      <c r="H33" s="46"/>
      <c r="I33" s="38"/>
      <c r="J33" s="156"/>
    </row>
    <row r="34" spans="1:10">
      <c r="A34" s="130">
        <v>7</v>
      </c>
      <c r="B34" s="36"/>
      <c r="C34" s="57" t="s">
        <v>39</v>
      </c>
      <c r="D34" s="47"/>
      <c r="E34" s="7"/>
      <c r="F34" s="5"/>
      <c r="G34" s="6"/>
      <c r="H34" s="46"/>
      <c r="I34" s="38"/>
      <c r="J34" s="156"/>
    </row>
    <row r="35" spans="1:10">
      <c r="A35" s="130">
        <v>8</v>
      </c>
      <c r="B35" s="36"/>
      <c r="C35" s="57" t="s">
        <v>39</v>
      </c>
      <c r="D35" s="47"/>
      <c r="E35" s="6"/>
      <c r="F35" s="5"/>
      <c r="G35" s="6"/>
      <c r="H35" s="46"/>
      <c r="I35" s="38"/>
      <c r="J35" s="156"/>
    </row>
    <row r="36" spans="1:10">
      <c r="A36" s="130">
        <v>9</v>
      </c>
      <c r="B36" s="36"/>
      <c r="C36" s="57" t="s">
        <v>39</v>
      </c>
      <c r="D36" s="47"/>
      <c r="E36" s="6"/>
      <c r="F36" s="5"/>
      <c r="G36" s="6"/>
      <c r="H36" s="46"/>
      <c r="I36" s="38"/>
      <c r="J36" s="156"/>
    </row>
    <row r="37" spans="1:10">
      <c r="A37" s="130">
        <v>10</v>
      </c>
      <c r="B37" s="36"/>
      <c r="C37" s="57" t="s">
        <v>67</v>
      </c>
      <c r="D37" s="47"/>
      <c r="E37" s="6"/>
      <c r="F37" s="6"/>
      <c r="G37" s="6"/>
      <c r="H37" s="46"/>
      <c r="I37" s="38"/>
      <c r="J37" s="156"/>
    </row>
    <row r="38" spans="1:10" ht="12" customHeight="1">
      <c r="A38" s="130"/>
      <c r="B38" s="1361" t="s">
        <v>25</v>
      </c>
      <c r="C38" s="1362"/>
      <c r="D38" s="1362"/>
      <c r="E38" s="1362"/>
      <c r="F38" s="1362"/>
      <c r="G38" s="1362"/>
      <c r="H38" s="1362"/>
      <c r="I38" s="1362"/>
      <c r="J38" s="183"/>
    </row>
    <row r="39" spans="1:10">
      <c r="A39" s="130"/>
      <c r="B39" s="37"/>
      <c r="C39" s="2" t="s">
        <v>21</v>
      </c>
      <c r="D39" s="138" t="s">
        <v>0</v>
      </c>
      <c r="E39" s="6"/>
      <c r="F39" s="6"/>
      <c r="G39" s="6"/>
      <c r="H39" s="75"/>
      <c r="I39" s="41" t="s">
        <v>41</v>
      </c>
      <c r="J39" s="138" t="s">
        <v>0</v>
      </c>
    </row>
    <row r="40" spans="1:10">
      <c r="A40" s="130">
        <v>1</v>
      </c>
      <c r="B40" s="46" t="s">
        <v>20</v>
      </c>
      <c r="C40" s="57" t="s">
        <v>40</v>
      </c>
      <c r="D40" s="139">
        <v>202</v>
      </c>
      <c r="E40" s="4">
        <v>1</v>
      </c>
      <c r="F40" s="6"/>
      <c r="G40" s="6"/>
      <c r="H40" s="46"/>
      <c r="I40" s="38"/>
      <c r="J40" s="139"/>
    </row>
    <row r="41" spans="1:10">
      <c r="A41" s="130">
        <v>2</v>
      </c>
      <c r="B41" s="46"/>
      <c r="C41" s="57" t="s">
        <v>39</v>
      </c>
      <c r="D41" s="140"/>
      <c r="E41" s="11"/>
      <c r="F41" s="6"/>
      <c r="G41" s="6"/>
      <c r="H41" s="46"/>
      <c r="I41" s="38"/>
      <c r="J41" s="156"/>
    </row>
    <row r="42" spans="1:10">
      <c r="A42" s="130">
        <v>3</v>
      </c>
      <c r="B42" s="46"/>
      <c r="C42" s="57" t="s">
        <v>39</v>
      </c>
      <c r="D42" s="140"/>
      <c r="E42" s="6"/>
      <c r="F42" s="6"/>
      <c r="G42" s="6"/>
      <c r="H42" s="46"/>
      <c r="I42" s="38"/>
      <c r="J42" s="156"/>
    </row>
    <row r="43" spans="1:10">
      <c r="A43" s="130">
        <v>4</v>
      </c>
      <c r="B43" s="46"/>
      <c r="C43" s="57" t="s">
        <v>39</v>
      </c>
      <c r="D43" s="140"/>
      <c r="E43" s="6"/>
      <c r="F43" s="10"/>
      <c r="G43" s="6"/>
      <c r="H43" s="46"/>
      <c r="I43" s="38"/>
      <c r="J43" s="156"/>
    </row>
    <row r="44" spans="1:10">
      <c r="A44" s="130">
        <v>5</v>
      </c>
      <c r="B44" s="46"/>
      <c r="C44" s="57" t="s">
        <v>39</v>
      </c>
      <c r="D44" s="140"/>
      <c r="E44" s="10"/>
      <c r="F44" s="6"/>
      <c r="G44" s="6"/>
      <c r="H44" s="46"/>
      <c r="I44" s="38"/>
      <c r="J44" s="156"/>
    </row>
    <row r="45" spans="1:10">
      <c r="A45" s="130">
        <v>6</v>
      </c>
      <c r="B45" s="46"/>
      <c r="C45" s="57" t="s">
        <v>39</v>
      </c>
      <c r="D45" s="140"/>
      <c r="E45" s="6"/>
      <c r="F45" s="6"/>
      <c r="G45" s="6"/>
      <c r="H45" s="46"/>
      <c r="I45" s="38"/>
      <c r="J45" s="156"/>
    </row>
    <row r="46" spans="1:10">
      <c r="A46" s="130">
        <v>7</v>
      </c>
      <c r="B46" s="46"/>
      <c r="C46" s="57" t="s">
        <v>39</v>
      </c>
      <c r="D46" s="140"/>
      <c r="E46" s="184"/>
      <c r="F46" s="6"/>
      <c r="G46" s="6"/>
      <c r="H46" s="46"/>
      <c r="I46" s="38"/>
      <c r="J46" s="156"/>
    </row>
    <row r="47" spans="1:10">
      <c r="A47" s="130">
        <v>8</v>
      </c>
      <c r="B47" s="46"/>
      <c r="C47" s="57" t="s">
        <v>39</v>
      </c>
      <c r="D47" s="140"/>
      <c r="E47" s="6"/>
      <c r="F47" s="6"/>
      <c r="G47" s="6"/>
      <c r="H47" s="46"/>
      <c r="I47" s="38"/>
      <c r="J47" s="156"/>
    </row>
    <row r="48" spans="1:10">
      <c r="A48" s="130">
        <v>9</v>
      </c>
      <c r="B48" s="46"/>
      <c r="C48" s="57" t="s">
        <v>39</v>
      </c>
      <c r="D48" s="141"/>
      <c r="E48" s="6"/>
      <c r="F48" s="6"/>
      <c r="G48" s="6"/>
      <c r="H48" s="46"/>
      <c r="I48" s="38"/>
      <c r="J48" s="156"/>
    </row>
    <row r="49" spans="1:14">
      <c r="A49" s="130">
        <v>10</v>
      </c>
      <c r="B49" s="36"/>
      <c r="C49" s="57" t="s">
        <v>68</v>
      </c>
      <c r="D49" s="141"/>
      <c r="E49" s="6"/>
      <c r="F49" s="6"/>
      <c r="G49" s="6"/>
      <c r="H49" s="46"/>
      <c r="I49" s="38"/>
      <c r="J49" s="156"/>
    </row>
    <row r="50" spans="1:14" ht="15.6">
      <c r="A50" s="130"/>
      <c r="B50" s="1359" t="s">
        <v>30</v>
      </c>
      <c r="C50" s="1360"/>
      <c r="D50" s="1360"/>
      <c r="E50" s="1360"/>
      <c r="F50" s="1360"/>
      <c r="G50" s="1360"/>
      <c r="H50" s="1360"/>
      <c r="I50" s="1360"/>
      <c r="J50" s="183"/>
    </row>
    <row r="51" spans="1:14" ht="15.6">
      <c r="A51" s="130"/>
      <c r="B51" s="31"/>
      <c r="C51" s="30" t="s">
        <v>21</v>
      </c>
      <c r="D51" s="138" t="s">
        <v>0</v>
      </c>
      <c r="E51" s="6"/>
      <c r="F51" s="6"/>
      <c r="G51" s="6"/>
      <c r="H51" s="75"/>
      <c r="I51" s="41" t="s">
        <v>41</v>
      </c>
      <c r="J51" s="138" t="s">
        <v>0</v>
      </c>
    </row>
    <row r="52" spans="1:14">
      <c r="A52" s="130">
        <v>1</v>
      </c>
      <c r="B52" s="186"/>
      <c r="C52" s="187"/>
      <c r="D52" s="184"/>
      <c r="E52" s="6"/>
      <c r="F52" s="6"/>
      <c r="G52" s="6"/>
      <c r="H52" s="46"/>
      <c r="I52" s="38"/>
      <c r="J52" s="139"/>
    </row>
    <row r="53" spans="1:14">
      <c r="A53" s="130">
        <v>2</v>
      </c>
      <c r="B53" s="186"/>
      <c r="C53" s="187"/>
      <c r="D53" s="184"/>
      <c r="E53" s="6"/>
      <c r="F53" s="6"/>
      <c r="G53" s="6"/>
      <c r="H53" s="46"/>
      <c r="I53" s="38"/>
      <c r="J53" s="156"/>
    </row>
    <row r="54" spans="1:14">
      <c r="A54" s="130">
        <v>3</v>
      </c>
      <c r="B54" s="186"/>
      <c r="C54" s="187" t="s">
        <v>82</v>
      </c>
      <c r="D54" s="184"/>
      <c r="E54" s="6"/>
      <c r="F54" s="10"/>
      <c r="G54" s="6"/>
      <c r="H54" s="46"/>
      <c r="I54" s="38"/>
      <c r="J54" s="156"/>
    </row>
    <row r="55" spans="1:14">
      <c r="A55" s="130">
        <v>4</v>
      </c>
      <c r="B55" s="186"/>
      <c r="C55" s="187" t="s">
        <v>83</v>
      </c>
      <c r="D55" s="184"/>
      <c r="E55" s="6"/>
      <c r="F55" s="14"/>
      <c r="G55" s="6"/>
      <c r="H55" s="46"/>
      <c r="I55" s="38"/>
      <c r="J55" s="156"/>
    </row>
    <row r="56" spans="1:14">
      <c r="A56" s="130">
        <v>5</v>
      </c>
      <c r="B56" s="186"/>
      <c r="C56" s="187"/>
      <c r="D56" s="184"/>
      <c r="E56" s="6"/>
      <c r="F56" s="12"/>
      <c r="G56" s="6"/>
      <c r="H56" s="46"/>
      <c r="I56" s="38"/>
      <c r="J56" s="156"/>
    </row>
    <row r="57" spans="1:14">
      <c r="A57" s="130">
        <v>6</v>
      </c>
      <c r="B57" s="186"/>
      <c r="C57" s="187"/>
      <c r="D57" s="184"/>
      <c r="E57" s="6"/>
      <c r="F57" s="6"/>
      <c r="G57" s="6"/>
      <c r="H57" s="46"/>
      <c r="I57" s="38"/>
      <c r="J57" s="156"/>
    </row>
    <row r="58" spans="1:14">
      <c r="A58" s="130">
        <v>7</v>
      </c>
      <c r="B58" s="186"/>
      <c r="C58" s="187"/>
      <c r="D58" s="184"/>
      <c r="E58" s="6"/>
      <c r="F58" s="6"/>
      <c r="G58" s="6"/>
      <c r="H58" s="46"/>
      <c r="I58" s="38"/>
      <c r="J58" s="156"/>
    </row>
    <row r="59" spans="1:14">
      <c r="A59" s="130">
        <v>8</v>
      </c>
      <c r="B59" s="186"/>
      <c r="C59" s="187"/>
      <c r="D59" s="184"/>
      <c r="E59" s="6"/>
      <c r="F59" s="6"/>
      <c r="G59" s="6"/>
      <c r="H59" s="46"/>
      <c r="I59" s="38"/>
      <c r="J59" s="156"/>
    </row>
    <row r="60" spans="1:14" ht="15.6">
      <c r="A60" s="130">
        <v>9</v>
      </c>
      <c r="B60" s="186"/>
      <c r="C60" s="187"/>
      <c r="D60" s="184"/>
      <c r="E60" s="6"/>
      <c r="F60" s="6"/>
      <c r="G60" s="6"/>
      <c r="H60" s="46"/>
      <c r="I60" s="38"/>
      <c r="J60" s="156"/>
      <c r="N60" s="71"/>
    </row>
    <row r="61" spans="1:14">
      <c r="A61" s="130">
        <v>10</v>
      </c>
      <c r="B61" s="186"/>
      <c r="C61" s="187"/>
      <c r="D61" s="184"/>
      <c r="E61" s="6"/>
      <c r="F61" s="6"/>
      <c r="G61" s="6"/>
      <c r="H61" s="76"/>
      <c r="I61" s="50"/>
      <c r="J61" s="157"/>
    </row>
    <row r="62" spans="1:14" ht="15.6">
      <c r="A62" s="130">
        <v>11</v>
      </c>
      <c r="B62" s="55"/>
      <c r="C62" s="44"/>
      <c r="D62" s="142"/>
      <c r="E62" s="56"/>
      <c r="F62" s="56"/>
      <c r="G62" s="56"/>
      <c r="H62" s="77"/>
      <c r="I62" s="38"/>
      <c r="J62" s="156"/>
    </row>
    <row r="63" spans="1:14" ht="15.6">
      <c r="A63" s="130"/>
      <c r="B63" s="1359"/>
      <c r="C63" s="1360"/>
      <c r="D63" s="1360"/>
      <c r="E63" s="1360"/>
      <c r="F63" s="1360"/>
      <c r="G63" s="1360"/>
      <c r="H63" s="1360"/>
      <c r="I63" s="1360"/>
      <c r="J63" s="183"/>
    </row>
    <row r="64" spans="1:14" ht="15.6">
      <c r="A64" s="130"/>
      <c r="B64" s="31"/>
      <c r="C64" s="30" t="s">
        <v>21</v>
      </c>
      <c r="D64" s="138" t="s">
        <v>0</v>
      </c>
      <c r="E64" s="6"/>
      <c r="F64" s="6"/>
      <c r="G64" s="6"/>
      <c r="H64" s="78"/>
      <c r="I64" s="41" t="s">
        <v>41</v>
      </c>
      <c r="J64" s="158" t="s">
        <v>0</v>
      </c>
    </row>
    <row r="65" spans="1:12">
      <c r="A65" s="130">
        <v>1</v>
      </c>
      <c r="B65" s="186"/>
      <c r="C65" s="187"/>
      <c r="D65" s="184"/>
      <c r="E65" s="6"/>
      <c r="F65" s="6"/>
      <c r="G65" s="6"/>
      <c r="H65" s="46"/>
      <c r="I65" s="28"/>
      <c r="J65" s="156"/>
      <c r="L65" s="52"/>
    </row>
    <row r="66" spans="1:12">
      <c r="A66" s="130">
        <v>2</v>
      </c>
      <c r="B66" s="186"/>
      <c r="C66" s="187"/>
      <c r="D66" s="184"/>
      <c r="E66" s="6"/>
      <c r="F66" s="6"/>
      <c r="G66" s="6"/>
      <c r="H66" s="46"/>
      <c r="I66" s="28"/>
      <c r="J66" s="156"/>
      <c r="L66" s="53"/>
    </row>
    <row r="67" spans="1:12">
      <c r="A67" s="130">
        <v>3</v>
      </c>
      <c r="B67" s="186"/>
      <c r="C67" s="187"/>
      <c r="D67" s="184"/>
      <c r="E67" s="6"/>
      <c r="F67" s="10"/>
      <c r="G67" s="6"/>
      <c r="H67" s="46"/>
      <c r="I67" s="28"/>
      <c r="J67" s="156"/>
      <c r="L67" s="52"/>
    </row>
    <row r="68" spans="1:12">
      <c r="A68" s="130">
        <v>4</v>
      </c>
      <c r="B68" s="186"/>
      <c r="C68" s="187" t="s">
        <v>82</v>
      </c>
      <c r="D68" s="184"/>
      <c r="E68" s="6"/>
      <c r="F68" s="14"/>
      <c r="G68" s="6"/>
      <c r="H68" s="46"/>
      <c r="I68" s="28"/>
      <c r="J68" s="156"/>
      <c r="L68" s="52"/>
    </row>
    <row r="69" spans="1:12">
      <c r="A69" s="130">
        <v>5</v>
      </c>
      <c r="B69" s="186"/>
      <c r="C69" s="187" t="s">
        <v>84</v>
      </c>
      <c r="D69" s="184"/>
      <c r="E69" s="6"/>
      <c r="F69" s="12"/>
      <c r="G69" s="6"/>
      <c r="H69" s="46"/>
      <c r="I69" s="28"/>
      <c r="J69" s="156"/>
    </row>
    <row r="70" spans="1:12">
      <c r="A70" s="130">
        <v>6</v>
      </c>
      <c r="B70" s="186"/>
      <c r="C70" s="187"/>
      <c r="D70" s="184"/>
      <c r="E70" s="6"/>
      <c r="F70" s="6"/>
      <c r="G70" s="6"/>
      <c r="H70" s="46"/>
      <c r="I70" s="28"/>
      <c r="J70" s="156"/>
    </row>
    <row r="71" spans="1:12">
      <c r="A71" s="130">
        <v>7</v>
      </c>
      <c r="B71" s="186"/>
      <c r="C71" s="187"/>
      <c r="D71" s="184"/>
      <c r="E71" s="6"/>
      <c r="F71" s="6"/>
      <c r="G71" s="6"/>
      <c r="H71" s="46"/>
      <c r="I71" s="28"/>
      <c r="J71" s="156"/>
      <c r="L71" s="53"/>
    </row>
    <row r="72" spans="1:12">
      <c r="A72" s="130">
        <v>8</v>
      </c>
      <c r="B72" s="186"/>
      <c r="C72" s="187"/>
      <c r="D72" s="184"/>
      <c r="E72" s="6"/>
      <c r="F72" s="6"/>
      <c r="G72" s="6"/>
      <c r="H72" s="46"/>
      <c r="I72" s="28"/>
      <c r="J72" s="156"/>
    </row>
    <row r="73" spans="1:12">
      <c r="A73" s="130">
        <v>9</v>
      </c>
      <c r="B73" s="186"/>
      <c r="C73" s="187"/>
      <c r="D73" s="184"/>
      <c r="E73" s="6"/>
      <c r="F73" s="6"/>
      <c r="G73" s="6"/>
      <c r="H73" s="46"/>
      <c r="I73" s="28"/>
      <c r="J73" s="156"/>
    </row>
    <row r="74" spans="1:12">
      <c r="A74" s="130">
        <v>10</v>
      </c>
      <c r="B74" s="186"/>
      <c r="C74" s="187"/>
      <c r="D74" s="184"/>
      <c r="E74" s="6"/>
      <c r="F74" s="6"/>
      <c r="G74" s="6"/>
      <c r="H74" s="46"/>
      <c r="I74" s="28"/>
      <c r="J74" s="156"/>
    </row>
    <row r="75" spans="1:12" ht="15.6">
      <c r="A75" s="130">
        <v>11</v>
      </c>
      <c r="B75" s="32"/>
      <c r="C75" s="63"/>
      <c r="D75" s="143"/>
      <c r="E75" s="56"/>
      <c r="F75" s="56"/>
      <c r="G75" s="56"/>
      <c r="H75" s="77"/>
      <c r="I75" s="38"/>
      <c r="J75" s="156"/>
    </row>
    <row r="76" spans="1:12" ht="15.6">
      <c r="A76" s="130"/>
      <c r="B76" s="1359" t="s">
        <v>26</v>
      </c>
      <c r="C76" s="1360"/>
      <c r="D76" s="1360"/>
      <c r="E76" s="1360"/>
      <c r="F76" s="1360"/>
      <c r="G76" s="1360"/>
      <c r="H76" s="1360"/>
      <c r="I76" s="1360"/>
      <c r="J76" s="183"/>
    </row>
    <row r="77" spans="1:12" ht="15.6">
      <c r="A77" s="130"/>
      <c r="B77" s="31"/>
      <c r="C77" s="30" t="s">
        <v>21</v>
      </c>
      <c r="D77" s="138" t="s">
        <v>0</v>
      </c>
      <c r="E77" s="6"/>
      <c r="F77" s="6"/>
      <c r="G77" s="6"/>
      <c r="H77" s="75"/>
      <c r="I77" s="41" t="s">
        <v>41</v>
      </c>
      <c r="J77" s="138" t="s">
        <v>0</v>
      </c>
    </row>
    <row r="78" spans="1:12">
      <c r="A78" s="130">
        <v>1</v>
      </c>
      <c r="B78" s="46" t="s">
        <v>18</v>
      </c>
      <c r="C78" s="60" t="s">
        <v>50</v>
      </c>
      <c r="D78" s="139">
        <v>3</v>
      </c>
      <c r="E78" s="6"/>
      <c r="F78" s="6"/>
      <c r="G78" s="6"/>
      <c r="H78" s="46"/>
      <c r="I78" s="38"/>
      <c r="J78" s="139"/>
    </row>
    <row r="79" spans="1:12">
      <c r="A79" s="130">
        <v>2</v>
      </c>
      <c r="B79" s="46"/>
      <c r="C79" s="42" t="s">
        <v>49</v>
      </c>
      <c r="D79" s="144"/>
      <c r="E79" s="6"/>
      <c r="F79" s="6"/>
      <c r="G79" s="6"/>
      <c r="H79" s="46"/>
      <c r="I79" s="38"/>
      <c r="J79" s="156"/>
    </row>
    <row r="80" spans="1:12">
      <c r="A80" s="130">
        <v>3</v>
      </c>
      <c r="B80" s="46"/>
      <c r="C80" s="42" t="s">
        <v>49</v>
      </c>
      <c r="D80" s="145"/>
      <c r="E80" s="6"/>
      <c r="F80" s="10"/>
      <c r="G80" s="6"/>
      <c r="H80" s="46"/>
      <c r="I80" s="38"/>
      <c r="J80" s="156"/>
    </row>
    <row r="81" spans="1:12">
      <c r="A81" s="130">
        <v>4</v>
      </c>
      <c r="B81" s="46"/>
      <c r="C81" s="42" t="s">
        <v>49</v>
      </c>
      <c r="D81" s="145"/>
      <c r="E81" s="6"/>
      <c r="F81" s="14"/>
      <c r="G81" s="6"/>
      <c r="H81" s="46"/>
      <c r="I81" s="38"/>
      <c r="J81" s="156"/>
    </row>
    <row r="82" spans="1:12">
      <c r="A82" s="130">
        <v>5</v>
      </c>
      <c r="B82" s="46"/>
      <c r="C82" s="42" t="s">
        <v>49</v>
      </c>
      <c r="D82" s="145"/>
      <c r="E82" s="6"/>
      <c r="F82" s="12"/>
      <c r="G82" s="6"/>
      <c r="H82" s="46"/>
      <c r="I82" s="38"/>
      <c r="J82" s="156"/>
    </row>
    <row r="83" spans="1:12">
      <c r="A83" s="130">
        <v>6</v>
      </c>
      <c r="B83" s="46"/>
      <c r="C83" s="42" t="s">
        <v>49</v>
      </c>
      <c r="D83" s="145"/>
      <c r="E83" s="6"/>
      <c r="F83" s="6"/>
      <c r="G83" s="6"/>
      <c r="H83" s="46"/>
      <c r="I83" s="38"/>
      <c r="J83" s="156"/>
    </row>
    <row r="84" spans="1:12">
      <c r="A84" s="130">
        <v>7</v>
      </c>
      <c r="B84" s="46"/>
      <c r="C84" s="42" t="s">
        <v>49</v>
      </c>
      <c r="D84" s="145"/>
      <c r="E84" s="6"/>
      <c r="F84" s="6"/>
      <c r="G84" s="6"/>
      <c r="H84" s="46"/>
      <c r="I84" s="38"/>
      <c r="J84" s="156"/>
    </row>
    <row r="85" spans="1:12" ht="15.6">
      <c r="A85" s="130">
        <v>8</v>
      </c>
      <c r="B85" s="32"/>
      <c r="C85" s="42" t="s">
        <v>49</v>
      </c>
      <c r="D85" s="145"/>
      <c r="E85" s="6"/>
      <c r="F85" s="6"/>
      <c r="G85" s="6"/>
      <c r="H85" s="46"/>
      <c r="I85" s="38"/>
      <c r="J85" s="156"/>
      <c r="L85" s="20"/>
    </row>
    <row r="86" spans="1:12" ht="15.6">
      <c r="A86" s="130">
        <v>9</v>
      </c>
      <c r="B86" s="32"/>
      <c r="C86" s="42" t="s">
        <v>49</v>
      </c>
      <c r="D86" s="142"/>
      <c r="E86" s="6"/>
      <c r="F86" s="6"/>
      <c r="G86" s="6"/>
      <c r="H86" s="46"/>
      <c r="I86" s="38"/>
      <c r="J86" s="156"/>
      <c r="L86" s="20"/>
    </row>
    <row r="87" spans="1:12" ht="15.6">
      <c r="A87" s="130">
        <v>10</v>
      </c>
      <c r="B87" s="51"/>
      <c r="C87" s="54" t="s">
        <v>49</v>
      </c>
      <c r="D87" s="146"/>
      <c r="E87" s="6"/>
      <c r="F87" s="6"/>
      <c r="G87" s="6"/>
      <c r="H87" s="46"/>
      <c r="I87" s="38"/>
      <c r="J87" s="156"/>
      <c r="L87" s="20"/>
    </row>
    <row r="88" spans="1:12" ht="15.6">
      <c r="A88" s="130">
        <v>11</v>
      </c>
      <c r="B88" s="87"/>
      <c r="C88" s="88" t="s">
        <v>60</v>
      </c>
      <c r="D88" s="146"/>
      <c r="E88" s="6"/>
      <c r="F88" s="6"/>
      <c r="G88" s="6"/>
      <c r="H88" s="123"/>
      <c r="I88" s="89"/>
      <c r="J88" s="156"/>
      <c r="L88" s="20"/>
    </row>
    <row r="89" spans="1:12" ht="15.6">
      <c r="A89" s="130"/>
      <c r="B89" s="1366" t="s">
        <v>27</v>
      </c>
      <c r="C89" s="1367"/>
      <c r="D89" s="1367"/>
      <c r="E89" s="1367"/>
      <c r="F89" s="1367"/>
      <c r="G89" s="1367"/>
      <c r="H89" s="1367"/>
      <c r="I89" s="1368"/>
      <c r="J89" s="156"/>
      <c r="L89" s="73"/>
    </row>
    <row r="90" spans="1:12" ht="15.6">
      <c r="A90" s="130"/>
      <c r="B90" s="90"/>
      <c r="C90" s="91" t="s">
        <v>21</v>
      </c>
      <c r="D90" s="147" t="s">
        <v>0</v>
      </c>
      <c r="E90" s="6"/>
      <c r="F90" s="6"/>
      <c r="G90" s="6"/>
      <c r="H90" s="92"/>
      <c r="I90" s="93" t="s">
        <v>41</v>
      </c>
      <c r="J90" s="138" t="s">
        <v>0</v>
      </c>
      <c r="L90" s="20"/>
    </row>
    <row r="91" spans="1:12">
      <c r="A91" s="130">
        <v>1</v>
      </c>
      <c r="B91" s="46" t="s">
        <v>18</v>
      </c>
      <c r="C91" s="60" t="s">
        <v>50</v>
      </c>
      <c r="D91" s="139">
        <v>3</v>
      </c>
      <c r="E91" s="6"/>
      <c r="F91" s="6"/>
      <c r="G91" s="6"/>
      <c r="H91" s="46"/>
      <c r="I91" s="38"/>
      <c r="J91" s="139"/>
    </row>
    <row r="92" spans="1:12">
      <c r="A92" s="130">
        <v>2</v>
      </c>
      <c r="B92" s="46"/>
      <c r="C92" s="42" t="s">
        <v>49</v>
      </c>
      <c r="D92" s="47"/>
      <c r="E92" s="6"/>
      <c r="F92" s="6"/>
      <c r="G92" s="6"/>
      <c r="H92" s="46"/>
      <c r="I92" s="38"/>
      <c r="J92" s="156"/>
      <c r="L92" s="22"/>
    </row>
    <row r="93" spans="1:12">
      <c r="A93" s="130">
        <v>3</v>
      </c>
      <c r="B93" s="46"/>
      <c r="C93" s="42" t="s">
        <v>49</v>
      </c>
      <c r="D93" s="47"/>
      <c r="E93" s="6"/>
      <c r="F93" s="10"/>
      <c r="G93" s="6"/>
      <c r="H93" s="46"/>
      <c r="I93" s="38"/>
      <c r="J93" s="156"/>
      <c r="L93" s="22"/>
    </row>
    <row r="94" spans="1:12">
      <c r="A94" s="130">
        <v>4</v>
      </c>
      <c r="B94" s="46"/>
      <c r="C94" s="42" t="s">
        <v>49</v>
      </c>
      <c r="D94" s="47"/>
      <c r="E94" s="6"/>
      <c r="F94" s="14"/>
      <c r="G94" s="6"/>
      <c r="H94" s="46"/>
      <c r="I94" s="38"/>
      <c r="J94" s="156"/>
      <c r="L94" s="22"/>
    </row>
    <row r="95" spans="1:12">
      <c r="A95" s="130">
        <v>5</v>
      </c>
      <c r="B95" s="46"/>
      <c r="C95" s="42" t="s">
        <v>49</v>
      </c>
      <c r="D95" s="145"/>
      <c r="E95" s="6"/>
      <c r="F95" s="12"/>
      <c r="G95" s="6"/>
      <c r="H95" s="46"/>
      <c r="I95" s="38"/>
      <c r="J95" s="156"/>
    </row>
    <row r="96" spans="1:12" ht="15.6">
      <c r="A96" s="130">
        <v>6</v>
      </c>
      <c r="B96" s="32"/>
      <c r="C96" s="42" t="s">
        <v>49</v>
      </c>
      <c r="D96" s="145"/>
      <c r="E96" s="6"/>
      <c r="F96" s="6"/>
      <c r="G96" s="6"/>
      <c r="H96" s="46"/>
      <c r="I96" s="38"/>
      <c r="J96" s="156"/>
    </row>
    <row r="97" spans="1:11" ht="15.6">
      <c r="A97" s="130">
        <v>7</v>
      </c>
      <c r="B97" s="32"/>
      <c r="C97" s="42" t="s">
        <v>49</v>
      </c>
      <c r="D97" s="145"/>
      <c r="E97" s="6"/>
      <c r="F97" s="6"/>
      <c r="G97" s="6"/>
      <c r="H97" s="46"/>
      <c r="I97" s="38"/>
      <c r="J97" s="156"/>
    </row>
    <row r="98" spans="1:11" ht="15.6">
      <c r="A98" s="130">
        <v>8</v>
      </c>
      <c r="B98" s="32"/>
      <c r="C98" s="42" t="s">
        <v>49</v>
      </c>
      <c r="D98" s="145"/>
      <c r="E98" s="6"/>
      <c r="F98" s="6"/>
      <c r="G98" s="6"/>
      <c r="H98" s="46"/>
      <c r="I98" s="38"/>
      <c r="J98" s="156"/>
    </row>
    <row r="99" spans="1:11" ht="15.6">
      <c r="A99" s="130">
        <v>9</v>
      </c>
      <c r="B99" s="32"/>
      <c r="C99" s="42" t="s">
        <v>49</v>
      </c>
      <c r="D99" s="142"/>
      <c r="E99" s="6"/>
      <c r="F99" s="6"/>
      <c r="G99" s="6"/>
      <c r="H99" s="46"/>
      <c r="I99" s="38"/>
      <c r="J99" s="156"/>
    </row>
    <row r="100" spans="1:11" ht="15.6">
      <c r="A100" s="130">
        <v>10</v>
      </c>
      <c r="B100" s="32"/>
      <c r="C100" s="42" t="s">
        <v>49</v>
      </c>
      <c r="D100" s="142"/>
      <c r="E100" s="6"/>
      <c r="F100" s="6"/>
      <c r="G100" s="6"/>
      <c r="H100" s="46"/>
      <c r="I100" s="38"/>
      <c r="J100" s="156"/>
    </row>
    <row r="101" spans="1:11" ht="15.6">
      <c r="A101" s="130">
        <v>11</v>
      </c>
      <c r="B101" s="55"/>
      <c r="C101" s="44" t="s">
        <v>61</v>
      </c>
      <c r="D101" s="142"/>
      <c r="E101" s="6"/>
      <c r="F101" s="6"/>
      <c r="G101" s="6"/>
      <c r="H101" s="124"/>
      <c r="I101" s="62"/>
      <c r="J101" s="183"/>
    </row>
    <row r="102" spans="1:11" ht="15.6">
      <c r="A102" s="130"/>
      <c r="B102" s="1359" t="s">
        <v>42</v>
      </c>
      <c r="C102" s="1360"/>
      <c r="D102" s="1360"/>
      <c r="E102" s="1360"/>
      <c r="F102" s="1360"/>
      <c r="G102" s="1360"/>
      <c r="H102" s="1360"/>
      <c r="I102" s="1360"/>
      <c r="J102" s="183"/>
    </row>
    <row r="103" spans="1:11" ht="15.6">
      <c r="A103" s="130"/>
      <c r="B103" s="31"/>
      <c r="C103" s="30" t="s">
        <v>21</v>
      </c>
      <c r="D103" s="138" t="s">
        <v>0</v>
      </c>
      <c r="E103" s="6"/>
      <c r="F103" s="6"/>
      <c r="G103" s="6"/>
      <c r="H103" s="75"/>
      <c r="I103" s="41" t="s">
        <v>41</v>
      </c>
      <c r="J103" s="138" t="s">
        <v>0</v>
      </c>
    </row>
    <row r="104" spans="1:11">
      <c r="A104" s="130">
        <v>1</v>
      </c>
      <c r="B104" s="46" t="s">
        <v>20</v>
      </c>
      <c r="C104" s="57" t="s">
        <v>86</v>
      </c>
      <c r="D104" s="139">
        <v>202</v>
      </c>
      <c r="E104" s="6"/>
      <c r="F104" s="6"/>
      <c r="G104" s="6"/>
      <c r="H104" s="1371"/>
      <c r="I104" s="1383"/>
      <c r="J104" s="1170"/>
    </row>
    <row r="105" spans="1:11" ht="15.6" customHeight="1">
      <c r="A105" s="130">
        <v>2</v>
      </c>
      <c r="B105" s="46"/>
      <c r="C105" s="57" t="s">
        <v>39</v>
      </c>
      <c r="D105" s="140"/>
      <c r="E105" s="6"/>
      <c r="F105" s="6"/>
      <c r="G105" s="6"/>
      <c r="H105" s="1372"/>
      <c r="I105" s="1384"/>
      <c r="J105" s="1171"/>
    </row>
    <row r="106" spans="1:11">
      <c r="A106" s="130">
        <v>3</v>
      </c>
      <c r="B106" s="46"/>
      <c r="C106" s="57" t="s">
        <v>39</v>
      </c>
      <c r="D106" s="140"/>
      <c r="E106" s="6"/>
      <c r="F106" s="6"/>
      <c r="G106" s="6"/>
      <c r="H106" s="1371"/>
      <c r="I106" s="1369"/>
      <c r="J106" s="1132"/>
    </row>
    <row r="107" spans="1:11">
      <c r="A107" s="130">
        <v>4</v>
      </c>
      <c r="B107" s="46"/>
      <c r="C107" s="57" t="s">
        <v>39</v>
      </c>
      <c r="D107" s="140"/>
      <c r="E107" s="6"/>
      <c r="F107" s="6"/>
      <c r="G107" s="6"/>
      <c r="H107" s="1372"/>
      <c r="I107" s="1370"/>
      <c r="J107" s="1133"/>
      <c r="K107" s="104"/>
    </row>
    <row r="108" spans="1:11">
      <c r="A108" s="130">
        <v>5</v>
      </c>
      <c r="B108" s="46"/>
      <c r="C108" s="57" t="s">
        <v>39</v>
      </c>
      <c r="D108" s="145"/>
      <c r="E108" s="6"/>
      <c r="F108" s="6"/>
      <c r="G108" s="6"/>
      <c r="H108" s="1371"/>
      <c r="I108" s="1369"/>
      <c r="J108" s="1386"/>
      <c r="K108" s="104"/>
    </row>
    <row r="109" spans="1:11">
      <c r="A109" s="130">
        <v>6</v>
      </c>
      <c r="B109" s="46"/>
      <c r="C109" s="57" t="s">
        <v>39</v>
      </c>
      <c r="D109" s="145"/>
      <c r="E109" s="6"/>
      <c r="F109" s="121"/>
      <c r="G109" s="15"/>
      <c r="H109" s="1372"/>
      <c r="I109" s="1370"/>
      <c r="J109" s="1387"/>
      <c r="K109" s="104"/>
    </row>
    <row r="110" spans="1:11">
      <c r="A110" s="130">
        <v>7</v>
      </c>
      <c r="B110" s="46"/>
      <c r="C110" s="57" t="s">
        <v>39</v>
      </c>
      <c r="D110" s="145"/>
      <c r="E110" s="6"/>
      <c r="F110" s="6"/>
      <c r="G110" s="6"/>
      <c r="H110" s="1371"/>
      <c r="I110" s="1390"/>
      <c r="J110" s="1170"/>
      <c r="K110" s="104"/>
    </row>
    <row r="111" spans="1:11" ht="15.6">
      <c r="A111" s="130">
        <v>8</v>
      </c>
      <c r="B111" s="32"/>
      <c r="C111" s="57" t="s">
        <v>39</v>
      </c>
      <c r="D111" s="145"/>
      <c r="E111" s="6"/>
      <c r="F111" s="6"/>
      <c r="G111" s="6"/>
      <c r="H111" s="1381"/>
      <c r="I111" s="1391"/>
      <c r="J111" s="1388"/>
      <c r="K111" s="104"/>
    </row>
    <row r="112" spans="1:11" ht="15.6">
      <c r="A112" s="130">
        <v>9</v>
      </c>
      <c r="B112" s="32"/>
      <c r="C112" s="57" t="s">
        <v>39</v>
      </c>
      <c r="D112" s="142"/>
      <c r="E112" s="6"/>
      <c r="F112" s="6"/>
      <c r="G112" s="6"/>
      <c r="H112" s="1381"/>
      <c r="I112" s="1391"/>
      <c r="J112" s="1388"/>
      <c r="K112" s="104"/>
    </row>
    <row r="113" spans="1:19" ht="15.6">
      <c r="A113" s="130">
        <v>10</v>
      </c>
      <c r="B113" s="32"/>
      <c r="C113" s="57" t="s">
        <v>69</v>
      </c>
      <c r="D113" s="142"/>
      <c r="E113" s="122"/>
      <c r="F113" s="6"/>
      <c r="G113" s="6"/>
      <c r="H113" s="1372"/>
      <c r="I113" s="1392"/>
      <c r="J113" s="1171"/>
      <c r="K113" s="104"/>
    </row>
    <row r="114" spans="1:19" ht="15.6">
      <c r="A114" s="130"/>
      <c r="B114" s="1359" t="s">
        <v>43</v>
      </c>
      <c r="C114" s="1360"/>
      <c r="D114" s="1360"/>
      <c r="E114" s="1360"/>
      <c r="F114" s="1360"/>
      <c r="G114" s="1360"/>
      <c r="H114" s="1360"/>
      <c r="I114" s="1360"/>
      <c r="J114" s="183"/>
      <c r="K114" s="104"/>
    </row>
    <row r="115" spans="1:19" ht="15.6">
      <c r="A115" s="130"/>
      <c r="B115" s="31"/>
      <c r="C115" s="30" t="s">
        <v>21</v>
      </c>
      <c r="D115" s="138" t="s">
        <v>0</v>
      </c>
      <c r="E115" s="6"/>
      <c r="F115" s="6"/>
      <c r="G115" s="6"/>
      <c r="H115" s="75"/>
      <c r="I115" s="41" t="s">
        <v>41</v>
      </c>
      <c r="J115" s="138" t="s">
        <v>0</v>
      </c>
      <c r="K115" s="104"/>
    </row>
    <row r="116" spans="1:19" ht="15" customHeight="1">
      <c r="A116" s="130">
        <v>1</v>
      </c>
      <c r="B116" s="46" t="s">
        <v>15</v>
      </c>
      <c r="C116" s="43" t="s">
        <v>85</v>
      </c>
      <c r="D116" s="139">
        <v>202</v>
      </c>
      <c r="E116" s="6"/>
      <c r="F116" s="6"/>
      <c r="G116" s="6"/>
      <c r="H116" s="1371"/>
      <c r="I116" s="1369"/>
      <c r="J116" s="1132"/>
      <c r="K116" s="104"/>
      <c r="R116" s="19"/>
    </row>
    <row r="117" spans="1:19">
      <c r="A117" s="130">
        <v>2</v>
      </c>
      <c r="B117" s="46"/>
      <c r="C117" s="43" t="s">
        <v>48</v>
      </c>
      <c r="D117" s="47"/>
      <c r="E117" s="6"/>
      <c r="F117" s="6"/>
      <c r="G117" s="6"/>
      <c r="H117" s="1372"/>
      <c r="I117" s="1370"/>
      <c r="J117" s="1133"/>
      <c r="K117" s="104"/>
      <c r="R117" s="19"/>
    </row>
    <row r="118" spans="1:19">
      <c r="A118" s="130">
        <v>3</v>
      </c>
      <c r="B118" s="46"/>
      <c r="C118" s="43" t="s">
        <v>72</v>
      </c>
      <c r="D118" s="47"/>
      <c r="E118" s="6"/>
      <c r="F118" s="6"/>
      <c r="G118" s="6"/>
      <c r="H118" s="1371"/>
      <c r="I118" s="1399"/>
      <c r="J118" s="1132"/>
      <c r="K118" s="104"/>
      <c r="R118" s="19"/>
    </row>
    <row r="119" spans="1:19" ht="15.6" customHeight="1">
      <c r="A119" s="130">
        <v>4</v>
      </c>
      <c r="B119" s="46" t="s">
        <v>19</v>
      </c>
      <c r="C119" s="58" t="s">
        <v>93</v>
      </c>
      <c r="D119" s="139">
        <v>202</v>
      </c>
      <c r="E119" s="6"/>
      <c r="F119" s="121"/>
      <c r="G119" s="15"/>
      <c r="H119" s="1372"/>
      <c r="I119" s="1400"/>
      <c r="J119" s="1133"/>
      <c r="K119" s="104"/>
      <c r="R119" s="19"/>
    </row>
    <row r="120" spans="1:19">
      <c r="A120" s="130">
        <v>5</v>
      </c>
      <c r="B120" s="46"/>
      <c r="C120" s="58" t="s">
        <v>46</v>
      </c>
      <c r="D120" s="47"/>
      <c r="E120" s="6"/>
      <c r="F120" s="121"/>
      <c r="G120" s="15"/>
      <c r="H120" s="98"/>
      <c r="I120" s="1401"/>
      <c r="J120" s="1132"/>
      <c r="K120" s="104"/>
      <c r="R120" s="19"/>
    </row>
    <row r="121" spans="1:19" ht="15.6">
      <c r="A121" s="130">
        <v>6</v>
      </c>
      <c r="B121" s="32"/>
      <c r="C121" s="58" t="s">
        <v>46</v>
      </c>
      <c r="D121" s="47"/>
      <c r="E121" s="6"/>
      <c r="F121" s="6"/>
      <c r="G121" s="6"/>
      <c r="H121" s="99"/>
      <c r="I121" s="1402"/>
      <c r="J121" s="1133"/>
      <c r="R121" s="22"/>
    </row>
    <row r="122" spans="1:19" ht="15.6">
      <c r="A122" s="130">
        <v>7</v>
      </c>
      <c r="B122" s="32"/>
      <c r="C122" s="58" t="s">
        <v>46</v>
      </c>
      <c r="D122" s="148"/>
      <c r="E122" s="6"/>
      <c r="F122" s="6"/>
      <c r="G122" s="6"/>
      <c r="H122" s="98"/>
      <c r="I122" s="1403"/>
      <c r="J122" s="1170"/>
    </row>
    <row r="123" spans="1:19" ht="15.6">
      <c r="A123" s="130">
        <v>8</v>
      </c>
      <c r="B123" s="32"/>
      <c r="C123" s="58" t="s">
        <v>46</v>
      </c>
      <c r="D123" s="149"/>
      <c r="E123" s="6"/>
      <c r="F123" s="6"/>
      <c r="G123" s="6"/>
      <c r="H123" s="100"/>
      <c r="I123" s="1404"/>
      <c r="J123" s="1388"/>
      <c r="R123" s="22"/>
      <c r="S123" s="22"/>
    </row>
    <row r="124" spans="1:19" ht="15.6">
      <c r="A124" s="130">
        <v>9</v>
      </c>
      <c r="B124" s="32"/>
      <c r="C124" s="58" t="s">
        <v>46</v>
      </c>
      <c r="D124" s="149"/>
      <c r="E124" s="122"/>
      <c r="F124" s="6"/>
      <c r="G124" s="6"/>
      <c r="H124" s="100"/>
      <c r="I124" s="1404"/>
      <c r="J124" s="1388"/>
      <c r="R124" s="22"/>
      <c r="S124" s="22"/>
    </row>
    <row r="125" spans="1:19" ht="15.6">
      <c r="A125" s="130">
        <v>10</v>
      </c>
      <c r="B125" s="32"/>
      <c r="C125" s="58" t="s">
        <v>76</v>
      </c>
      <c r="D125" s="149"/>
      <c r="E125" s="122"/>
      <c r="F125" s="6"/>
      <c r="G125" s="6"/>
      <c r="H125" s="99"/>
      <c r="I125" s="1405"/>
      <c r="J125" s="1171"/>
      <c r="R125" s="22"/>
      <c r="S125" s="22"/>
    </row>
    <row r="126" spans="1:19" ht="15.6">
      <c r="A126" s="130"/>
      <c r="B126" s="1359" t="s">
        <v>28</v>
      </c>
      <c r="C126" s="1360"/>
      <c r="D126" s="1360"/>
      <c r="E126" s="1360"/>
      <c r="F126" s="1360"/>
      <c r="G126" s="1360"/>
      <c r="H126" s="1360"/>
      <c r="I126" s="1360"/>
      <c r="J126" s="183"/>
      <c r="K126" s="106"/>
      <c r="L126" s="22"/>
      <c r="M126" s="22"/>
      <c r="N126" s="74"/>
      <c r="O126" s="22"/>
      <c r="P126" s="22"/>
      <c r="Q126" s="22"/>
      <c r="R126" s="22"/>
      <c r="S126" s="22"/>
    </row>
    <row r="127" spans="1:19" ht="15.6">
      <c r="A127" s="130"/>
      <c r="B127" s="31"/>
      <c r="C127" s="30" t="s">
        <v>21</v>
      </c>
      <c r="D127" s="138" t="s">
        <v>0</v>
      </c>
      <c r="E127" s="6"/>
      <c r="F127" s="6"/>
      <c r="G127" s="6"/>
      <c r="H127" s="75"/>
      <c r="I127" s="41" t="s">
        <v>41</v>
      </c>
      <c r="J127" s="138" t="s">
        <v>0</v>
      </c>
    </row>
    <row r="128" spans="1:19" ht="15" customHeight="1">
      <c r="A128" s="130">
        <v>1</v>
      </c>
      <c r="B128" s="46" t="s">
        <v>102</v>
      </c>
      <c r="C128" s="59" t="s">
        <v>57</v>
      </c>
      <c r="D128" s="139">
        <v>3</v>
      </c>
      <c r="E128" s="6"/>
      <c r="F128" s="6"/>
      <c r="G128" s="6"/>
      <c r="H128" s="66"/>
      <c r="I128" s="64"/>
      <c r="J128" s="156"/>
    </row>
    <row r="129" spans="1:11" ht="15.6">
      <c r="A129" s="130">
        <v>2</v>
      </c>
      <c r="B129" s="32"/>
      <c r="C129" s="42" t="s">
        <v>49</v>
      </c>
      <c r="D129" s="140"/>
      <c r="E129" s="6"/>
      <c r="F129" s="6"/>
      <c r="G129" s="6"/>
      <c r="H129" s="66"/>
      <c r="I129" s="64"/>
      <c r="J129" s="156"/>
    </row>
    <row r="130" spans="1:11" ht="15.6">
      <c r="A130" s="130">
        <v>3</v>
      </c>
      <c r="B130" s="32"/>
      <c r="C130" s="42" t="s">
        <v>49</v>
      </c>
      <c r="D130" s="140"/>
      <c r="E130" s="6"/>
      <c r="F130" s="6"/>
      <c r="G130" s="6"/>
      <c r="H130" s="66"/>
      <c r="I130" s="64"/>
      <c r="J130" s="156"/>
    </row>
    <row r="131" spans="1:11" ht="15.6">
      <c r="A131" s="130">
        <v>4</v>
      </c>
      <c r="B131" s="32"/>
      <c r="C131" s="42" t="s">
        <v>49</v>
      </c>
      <c r="D131" s="140"/>
      <c r="E131" s="6"/>
      <c r="F131" s="6"/>
      <c r="G131" s="6"/>
      <c r="H131" s="66"/>
      <c r="I131" s="65"/>
      <c r="J131" s="156"/>
    </row>
    <row r="132" spans="1:11" ht="15.6">
      <c r="A132" s="130">
        <v>5</v>
      </c>
      <c r="B132" s="32"/>
      <c r="C132" s="42" t="s">
        <v>49</v>
      </c>
      <c r="D132" s="140"/>
      <c r="E132" s="6"/>
      <c r="F132" s="6"/>
      <c r="G132" s="6"/>
      <c r="H132" s="66"/>
      <c r="I132" s="65"/>
      <c r="J132" s="156"/>
    </row>
    <row r="133" spans="1:11" ht="15.6">
      <c r="A133" s="130">
        <v>6</v>
      </c>
      <c r="B133" s="32"/>
      <c r="C133" s="42" t="s">
        <v>49</v>
      </c>
      <c r="D133" s="145"/>
      <c r="E133" s="6"/>
      <c r="F133" s="121"/>
      <c r="G133" s="15"/>
      <c r="H133" s="66"/>
      <c r="I133" s="65"/>
      <c r="J133" s="156"/>
    </row>
    <row r="134" spans="1:11" ht="15.6">
      <c r="A134" s="130">
        <v>7</v>
      </c>
      <c r="B134" s="32"/>
      <c r="C134" s="42" t="s">
        <v>49</v>
      </c>
      <c r="D134" s="145"/>
      <c r="E134" s="6"/>
      <c r="F134" s="6"/>
      <c r="G134" s="6"/>
      <c r="H134" s="66"/>
      <c r="I134" s="65"/>
      <c r="J134" s="156"/>
    </row>
    <row r="135" spans="1:11" ht="15.6">
      <c r="A135" s="130">
        <v>8</v>
      </c>
      <c r="B135" s="32"/>
      <c r="C135" s="42" t="s">
        <v>49</v>
      </c>
      <c r="D135" s="145"/>
      <c r="E135" s="6"/>
      <c r="F135" s="6"/>
      <c r="G135" s="6"/>
      <c r="H135" s="66"/>
      <c r="I135" s="65"/>
      <c r="J135" s="156"/>
    </row>
    <row r="136" spans="1:11" ht="15.6">
      <c r="A136" s="130">
        <v>9</v>
      </c>
      <c r="B136" s="32"/>
      <c r="C136" s="42" t="s">
        <v>49</v>
      </c>
      <c r="D136" s="142"/>
      <c r="E136" s="6"/>
      <c r="F136" s="6"/>
      <c r="G136" s="6"/>
      <c r="H136" s="66"/>
      <c r="I136" s="65"/>
      <c r="J136" s="156"/>
    </row>
    <row r="137" spans="1:11" ht="15.6">
      <c r="A137" s="130">
        <v>10</v>
      </c>
      <c r="B137" s="32"/>
      <c r="C137" s="42" t="s">
        <v>49</v>
      </c>
      <c r="D137" s="142"/>
      <c r="E137" s="122"/>
      <c r="F137" s="6"/>
      <c r="G137" s="6"/>
      <c r="H137" s="66"/>
      <c r="I137" s="65"/>
      <c r="J137" s="156"/>
    </row>
    <row r="138" spans="1:11" ht="15.6">
      <c r="A138" s="130">
        <v>11</v>
      </c>
      <c r="B138" s="55"/>
      <c r="C138" s="44" t="s">
        <v>62</v>
      </c>
      <c r="D138" s="142"/>
      <c r="E138" s="56"/>
      <c r="F138" s="56"/>
      <c r="G138" s="56"/>
      <c r="H138" s="79"/>
      <c r="I138" s="65"/>
      <c r="J138" s="156"/>
    </row>
    <row r="139" spans="1:11" ht="15.6">
      <c r="A139" s="130"/>
      <c r="B139" s="1359" t="s">
        <v>29</v>
      </c>
      <c r="C139" s="1360"/>
      <c r="D139" s="1360"/>
      <c r="E139" s="1360"/>
      <c r="F139" s="1360"/>
      <c r="G139" s="1360"/>
      <c r="H139" s="1360"/>
      <c r="I139" s="1360"/>
      <c r="J139" s="183"/>
    </row>
    <row r="140" spans="1:11" ht="15.6">
      <c r="A140" s="130"/>
      <c r="B140" s="31"/>
      <c r="C140" s="30" t="s">
        <v>21</v>
      </c>
      <c r="D140" s="138" t="s">
        <v>0</v>
      </c>
      <c r="E140" s="6"/>
      <c r="F140" s="6"/>
      <c r="G140" s="6"/>
      <c r="H140" s="75"/>
      <c r="I140" s="41" t="s">
        <v>41</v>
      </c>
      <c r="J140" s="138" t="s">
        <v>0</v>
      </c>
    </row>
    <row r="141" spans="1:11">
      <c r="A141" s="130">
        <v>1</v>
      </c>
      <c r="B141" s="46" t="s">
        <v>20</v>
      </c>
      <c r="C141" s="57" t="s">
        <v>40</v>
      </c>
      <c r="D141" s="139">
        <v>202</v>
      </c>
      <c r="E141" s="6"/>
      <c r="F141" s="6"/>
      <c r="G141" s="6"/>
      <c r="H141" s="66"/>
      <c r="I141" s="65"/>
      <c r="J141" s="156"/>
      <c r="K141" s="6"/>
    </row>
    <row r="142" spans="1:11">
      <c r="A142" s="130">
        <v>2</v>
      </c>
      <c r="B142" s="46"/>
      <c r="C142" s="57" t="s">
        <v>39</v>
      </c>
      <c r="D142" s="140"/>
      <c r="E142" s="6"/>
      <c r="F142" s="6"/>
      <c r="G142" s="6"/>
      <c r="H142" s="66"/>
      <c r="I142" s="65"/>
      <c r="J142" s="156"/>
      <c r="K142" s="6"/>
    </row>
    <row r="143" spans="1:11">
      <c r="A143" s="130">
        <v>3</v>
      </c>
      <c r="B143" s="46"/>
      <c r="C143" s="57" t="s">
        <v>39</v>
      </c>
      <c r="D143" s="47"/>
      <c r="E143" s="6"/>
      <c r="F143" s="6"/>
      <c r="G143" s="6"/>
      <c r="H143" s="66"/>
      <c r="I143" s="65"/>
      <c r="J143" s="156"/>
      <c r="K143" s="6"/>
    </row>
    <row r="144" spans="1:11">
      <c r="A144" s="130">
        <v>4</v>
      </c>
      <c r="B144" s="46"/>
      <c r="C144" s="57" t="s">
        <v>39</v>
      </c>
      <c r="D144" s="47"/>
      <c r="E144" s="6"/>
      <c r="F144" s="121"/>
      <c r="G144" s="15"/>
      <c r="H144" s="66"/>
      <c r="I144" s="65"/>
      <c r="J144" s="156"/>
      <c r="K144" s="6"/>
    </row>
    <row r="145" spans="1:11">
      <c r="A145" s="130">
        <v>5</v>
      </c>
      <c r="B145" s="46"/>
      <c r="C145" s="57" t="s">
        <v>39</v>
      </c>
      <c r="D145" s="47"/>
      <c r="E145" s="6"/>
      <c r="F145" s="121"/>
      <c r="G145" s="15"/>
      <c r="H145" s="66"/>
      <c r="I145" s="65"/>
      <c r="J145" s="156"/>
      <c r="K145" s="108"/>
    </row>
    <row r="146" spans="1:11" ht="15.6">
      <c r="A146" s="130">
        <v>6</v>
      </c>
      <c r="B146" s="32"/>
      <c r="C146" s="57" t="s">
        <v>39</v>
      </c>
      <c r="D146" s="47"/>
      <c r="E146" s="6"/>
      <c r="F146" s="6"/>
      <c r="G146" s="6"/>
      <c r="H146" s="66"/>
      <c r="I146" s="65"/>
      <c r="J146" s="156"/>
      <c r="K146" s="6"/>
    </row>
    <row r="147" spans="1:11" ht="15.6">
      <c r="A147" s="130">
        <v>7</v>
      </c>
      <c r="B147" s="32"/>
      <c r="C147" s="57" t="s">
        <v>39</v>
      </c>
      <c r="D147" s="149"/>
      <c r="E147" s="6"/>
      <c r="F147" s="6"/>
      <c r="G147" s="6"/>
      <c r="H147" s="66"/>
      <c r="I147" s="65"/>
      <c r="J147" s="156"/>
    </row>
    <row r="148" spans="1:11" ht="15.6">
      <c r="A148" s="130">
        <v>8</v>
      </c>
      <c r="B148" s="32"/>
      <c r="C148" s="57" t="s">
        <v>39</v>
      </c>
      <c r="D148" s="149"/>
      <c r="E148" s="6"/>
      <c r="F148" s="6"/>
      <c r="G148" s="6"/>
      <c r="H148" s="66"/>
      <c r="I148" s="65"/>
      <c r="J148" s="156"/>
    </row>
    <row r="149" spans="1:11" ht="15.6">
      <c r="A149" s="130">
        <v>9</v>
      </c>
      <c r="B149" s="32"/>
      <c r="C149" s="57" t="s">
        <v>39</v>
      </c>
      <c r="D149" s="149"/>
      <c r="E149" s="122"/>
      <c r="F149" s="6"/>
      <c r="G149" s="6"/>
      <c r="H149" s="66"/>
      <c r="I149" s="65"/>
      <c r="J149" s="156"/>
    </row>
    <row r="150" spans="1:11" ht="15.6">
      <c r="A150" s="130">
        <v>10</v>
      </c>
      <c r="B150" s="32"/>
      <c r="C150" s="57" t="s">
        <v>70</v>
      </c>
      <c r="D150" s="149"/>
      <c r="E150" s="122"/>
      <c r="F150" s="6"/>
      <c r="G150" s="6"/>
      <c r="H150" s="66"/>
      <c r="I150" s="65"/>
      <c r="J150" s="156"/>
    </row>
    <row r="151" spans="1:11" ht="22.95" customHeight="1">
      <c r="A151" s="130"/>
      <c r="B151" s="1359" t="s">
        <v>80</v>
      </c>
      <c r="C151" s="1360"/>
      <c r="D151" s="1360"/>
      <c r="E151" s="1360"/>
      <c r="F151" s="1360"/>
      <c r="G151" s="1360"/>
      <c r="H151" s="1360"/>
      <c r="I151" s="1360"/>
      <c r="J151" s="183"/>
    </row>
    <row r="152" spans="1:11" ht="15.6">
      <c r="A152" s="130"/>
      <c r="B152" s="31"/>
      <c r="C152" s="111" t="s">
        <v>174</v>
      </c>
      <c r="D152" s="138" t="s">
        <v>0</v>
      </c>
      <c r="E152" s="6"/>
      <c r="F152" s="6"/>
      <c r="G152" s="6"/>
      <c r="H152" s="75"/>
      <c r="I152" s="110" t="s">
        <v>173</v>
      </c>
      <c r="J152" s="138" t="s">
        <v>0</v>
      </c>
    </row>
    <row r="153" spans="1:11" ht="15" customHeight="1">
      <c r="A153" s="130">
        <v>1</v>
      </c>
      <c r="B153" s="66"/>
      <c r="C153" s="67"/>
      <c r="D153" s="139"/>
      <c r="E153" s="6"/>
      <c r="F153" s="6"/>
      <c r="G153" s="6"/>
      <c r="H153" s="1130" t="s">
        <v>87</v>
      </c>
      <c r="I153" s="1232" t="s">
        <v>88</v>
      </c>
      <c r="J153" s="1291">
        <v>102</v>
      </c>
      <c r="K153" s="125">
        <v>1</v>
      </c>
    </row>
    <row r="154" spans="1:11" ht="15.6">
      <c r="A154" s="130">
        <v>2</v>
      </c>
      <c r="B154" s="68"/>
      <c r="C154" s="64"/>
      <c r="D154" s="140"/>
      <c r="E154" s="6"/>
      <c r="F154" s="6"/>
      <c r="G154" s="6"/>
      <c r="H154" s="1149"/>
      <c r="I154" s="1233"/>
      <c r="J154" s="1292"/>
      <c r="K154" s="104"/>
    </row>
    <row r="155" spans="1:11" ht="15.6" customHeight="1">
      <c r="A155" s="130">
        <v>3</v>
      </c>
      <c r="B155" s="68"/>
      <c r="C155" s="64"/>
      <c r="D155" s="140"/>
      <c r="E155" s="6"/>
      <c r="F155" s="6"/>
      <c r="G155" s="6"/>
      <c r="H155" s="1130" t="s">
        <v>91</v>
      </c>
      <c r="I155" s="1256" t="s">
        <v>103</v>
      </c>
      <c r="J155" s="1291">
        <v>102</v>
      </c>
      <c r="K155" s="125">
        <v>3</v>
      </c>
    </row>
    <row r="156" spans="1:11" ht="15.6">
      <c r="A156" s="130">
        <v>4</v>
      </c>
      <c r="B156" s="68"/>
      <c r="C156" s="64"/>
      <c r="D156" s="140"/>
      <c r="E156" s="6"/>
      <c r="F156" s="6"/>
      <c r="G156" s="6"/>
      <c r="H156" s="1149"/>
      <c r="I156" s="1257"/>
      <c r="J156" s="1292"/>
      <c r="K156" s="104"/>
    </row>
    <row r="157" spans="1:11" ht="15.6" customHeight="1">
      <c r="A157" s="130">
        <v>5</v>
      </c>
      <c r="B157" s="68"/>
      <c r="C157" s="64"/>
      <c r="D157" s="140"/>
      <c r="E157" s="6"/>
      <c r="F157" s="6"/>
      <c r="G157" s="6"/>
      <c r="H157" s="1130" t="s">
        <v>92</v>
      </c>
      <c r="I157" s="1303" t="s">
        <v>158</v>
      </c>
      <c r="J157" s="1291">
        <v>102</v>
      </c>
      <c r="K157" s="125">
        <v>7</v>
      </c>
    </row>
    <row r="158" spans="1:11" ht="15.6">
      <c r="A158" s="130">
        <v>6</v>
      </c>
      <c r="B158" s="68"/>
      <c r="C158" s="64"/>
      <c r="D158" s="145"/>
      <c r="E158" s="6"/>
      <c r="F158" s="121"/>
      <c r="G158" s="15"/>
      <c r="H158" s="1149"/>
      <c r="I158" s="1304"/>
      <c r="J158" s="1292"/>
    </row>
    <row r="159" spans="1:11" ht="24" customHeight="1">
      <c r="A159" s="130"/>
      <c r="B159" s="1359" t="s">
        <v>81</v>
      </c>
      <c r="C159" s="1360"/>
      <c r="D159" s="1360"/>
      <c r="E159" s="1360"/>
      <c r="F159" s="1360"/>
      <c r="G159" s="1360"/>
      <c r="H159" s="1360"/>
      <c r="I159" s="1360"/>
      <c r="J159" s="183"/>
    </row>
    <row r="160" spans="1:11" ht="15.6">
      <c r="A160" s="130"/>
      <c r="B160" s="31"/>
      <c r="C160" s="111" t="s">
        <v>174</v>
      </c>
      <c r="D160" s="138" t="s">
        <v>0</v>
      </c>
      <c r="E160" s="6"/>
      <c r="F160" s="6"/>
      <c r="G160" s="6"/>
      <c r="H160" s="75"/>
      <c r="I160" s="110" t="s">
        <v>173</v>
      </c>
      <c r="J160" s="159" t="s">
        <v>0</v>
      </c>
    </row>
    <row r="161" spans="1:11" ht="15" customHeight="1">
      <c r="A161" s="130">
        <v>1</v>
      </c>
      <c r="B161" s="66"/>
      <c r="C161" s="69"/>
      <c r="D161" s="139"/>
      <c r="E161" s="6"/>
      <c r="F161" s="6"/>
      <c r="G161" s="6"/>
      <c r="H161" s="1322" t="s">
        <v>90</v>
      </c>
      <c r="I161" s="1263" t="s">
        <v>168</v>
      </c>
      <c r="J161" s="160">
        <v>3</v>
      </c>
      <c r="K161" s="125">
        <v>11</v>
      </c>
    </row>
    <row r="162" spans="1:11">
      <c r="A162" s="130">
        <v>2</v>
      </c>
      <c r="B162" s="66"/>
      <c r="C162" s="69"/>
      <c r="D162" s="140"/>
      <c r="E162" s="6"/>
      <c r="F162" s="6"/>
      <c r="G162" s="6"/>
      <c r="H162" s="1323"/>
      <c r="I162" s="1264"/>
      <c r="J162" s="161"/>
      <c r="K162" s="6"/>
    </row>
    <row r="163" spans="1:11">
      <c r="A163" s="130">
        <v>3</v>
      </c>
      <c r="B163" s="66"/>
      <c r="C163" s="69"/>
      <c r="D163" s="47"/>
      <c r="E163" s="6"/>
      <c r="F163" s="6"/>
      <c r="G163" s="6"/>
      <c r="H163" s="1324"/>
      <c r="I163" s="1265"/>
      <c r="J163" s="162"/>
      <c r="K163" s="6"/>
    </row>
    <row r="164" spans="1:11" ht="25.2" customHeight="1">
      <c r="A164" s="130"/>
      <c r="B164" s="1359" t="s">
        <v>31</v>
      </c>
      <c r="C164" s="1360"/>
      <c r="D164" s="1360"/>
      <c r="E164" s="1360"/>
      <c r="F164" s="1360"/>
      <c r="G164" s="1360"/>
      <c r="H164" s="1360"/>
      <c r="I164" s="1360"/>
      <c r="J164" s="183"/>
    </row>
    <row r="165" spans="1:11" ht="15.6">
      <c r="A165" s="130"/>
      <c r="B165" s="31"/>
      <c r="C165" s="111" t="s">
        <v>174</v>
      </c>
      <c r="D165" s="138" t="s">
        <v>0</v>
      </c>
      <c r="E165" s="6"/>
      <c r="F165" s="6"/>
      <c r="G165" s="6"/>
      <c r="H165" s="75"/>
      <c r="I165" s="110" t="s">
        <v>173</v>
      </c>
      <c r="J165" s="138" t="s">
        <v>0</v>
      </c>
    </row>
    <row r="166" spans="1:11">
      <c r="A166" s="130">
        <v>1</v>
      </c>
      <c r="B166" s="46" t="s">
        <v>20</v>
      </c>
      <c r="C166" s="57" t="s">
        <v>40</v>
      </c>
      <c r="D166" s="139">
        <v>202</v>
      </c>
      <c r="E166" s="6"/>
      <c r="F166" s="6"/>
      <c r="G166" s="6"/>
      <c r="H166" s="66"/>
      <c r="I166" s="65"/>
      <c r="J166" s="139"/>
    </row>
    <row r="167" spans="1:11">
      <c r="A167" s="130">
        <v>2</v>
      </c>
      <c r="B167" s="46"/>
      <c r="C167" s="57" t="s">
        <v>39</v>
      </c>
      <c r="D167" s="140"/>
      <c r="E167" s="6"/>
      <c r="F167" s="6"/>
      <c r="G167" s="6"/>
      <c r="H167" s="66"/>
      <c r="I167" s="65"/>
      <c r="J167" s="156"/>
    </row>
    <row r="168" spans="1:11">
      <c r="A168" s="130">
        <v>3</v>
      </c>
      <c r="B168" s="46"/>
      <c r="C168" s="57" t="s">
        <v>39</v>
      </c>
      <c r="D168" s="47"/>
      <c r="E168" s="6"/>
      <c r="F168" s="6"/>
      <c r="G168" s="6"/>
      <c r="H168" s="66"/>
      <c r="I168" s="65"/>
      <c r="J168" s="156"/>
    </row>
    <row r="169" spans="1:11">
      <c r="A169" s="130">
        <v>4</v>
      </c>
      <c r="B169" s="46"/>
      <c r="C169" s="57" t="s">
        <v>39</v>
      </c>
      <c r="D169" s="47"/>
      <c r="E169" s="6"/>
      <c r="F169" s="6"/>
      <c r="G169" s="6"/>
      <c r="H169" s="66"/>
      <c r="I169" s="65"/>
      <c r="J169" s="156"/>
    </row>
    <row r="170" spans="1:11">
      <c r="A170" s="130">
        <v>5</v>
      </c>
      <c r="B170" s="46"/>
      <c r="C170" s="57" t="s">
        <v>39</v>
      </c>
      <c r="D170" s="48"/>
      <c r="E170" s="6"/>
      <c r="F170" s="121"/>
      <c r="G170" s="15"/>
      <c r="H170" s="66"/>
      <c r="I170" s="65"/>
      <c r="J170" s="156"/>
    </row>
    <row r="171" spans="1:11">
      <c r="A171" s="130">
        <v>6</v>
      </c>
      <c r="B171" s="46"/>
      <c r="C171" s="57" t="s">
        <v>39</v>
      </c>
      <c r="D171" s="48"/>
      <c r="E171" s="6"/>
      <c r="F171" s="6"/>
      <c r="G171" s="6"/>
      <c r="H171" s="66"/>
      <c r="I171" s="65"/>
      <c r="J171" s="156"/>
    </row>
    <row r="172" spans="1:11" ht="15.6">
      <c r="A172" s="130">
        <v>7</v>
      </c>
      <c r="B172" s="32"/>
      <c r="C172" s="57" t="s">
        <v>39</v>
      </c>
      <c r="D172" s="35"/>
      <c r="E172" s="6"/>
      <c r="F172" s="6"/>
      <c r="G172" s="6"/>
      <c r="H172" s="66"/>
      <c r="I172" s="65"/>
      <c r="J172" s="156"/>
    </row>
    <row r="173" spans="1:11" ht="15.6">
      <c r="A173" s="130">
        <v>8</v>
      </c>
      <c r="B173" s="32"/>
      <c r="C173" s="57" t="s">
        <v>39</v>
      </c>
      <c r="D173" s="35"/>
      <c r="E173" s="6"/>
      <c r="F173" s="6"/>
      <c r="G173" s="6"/>
      <c r="H173" s="66"/>
      <c r="I173" s="65"/>
      <c r="J173" s="156"/>
    </row>
    <row r="174" spans="1:11" ht="15.6">
      <c r="A174" s="130">
        <v>9</v>
      </c>
      <c r="B174" s="32"/>
      <c r="C174" s="57" t="s">
        <v>39</v>
      </c>
      <c r="D174" s="33"/>
      <c r="E174" s="122"/>
      <c r="F174" s="6"/>
      <c r="G174" s="6"/>
      <c r="H174" s="66"/>
      <c r="I174" s="65"/>
      <c r="J174" s="156"/>
    </row>
    <row r="175" spans="1:11" ht="15.6">
      <c r="A175" s="130">
        <v>10</v>
      </c>
      <c r="B175" s="32"/>
      <c r="C175" s="57" t="s">
        <v>71</v>
      </c>
      <c r="D175" s="33"/>
      <c r="E175" s="6"/>
      <c r="F175" s="6"/>
      <c r="G175" s="16"/>
      <c r="H175" s="66"/>
      <c r="I175" s="65"/>
      <c r="J175" s="156"/>
    </row>
    <row r="176" spans="1:11" ht="27.6" customHeight="1">
      <c r="A176" s="130"/>
      <c r="B176" s="1359" t="s">
        <v>32</v>
      </c>
      <c r="C176" s="1360"/>
      <c r="D176" s="1360"/>
      <c r="E176" s="1360"/>
      <c r="F176" s="1360"/>
      <c r="G176" s="1360"/>
      <c r="H176" s="1360"/>
      <c r="I176" s="1360"/>
      <c r="J176" s="183"/>
    </row>
    <row r="177" spans="1:21" ht="15.6">
      <c r="A177" s="130"/>
      <c r="B177" s="31"/>
      <c r="C177" s="111" t="s">
        <v>174</v>
      </c>
      <c r="D177" s="138" t="s">
        <v>0</v>
      </c>
      <c r="E177" s="6"/>
      <c r="F177" s="6"/>
      <c r="G177" s="6"/>
      <c r="H177" s="75"/>
      <c r="I177" s="110" t="s">
        <v>173</v>
      </c>
      <c r="J177" s="138" t="s">
        <v>0</v>
      </c>
    </row>
    <row r="178" spans="1:21" ht="15" customHeight="1">
      <c r="A178" s="130">
        <v>1</v>
      </c>
      <c r="B178" s="46" t="s">
        <v>15</v>
      </c>
      <c r="C178" s="43" t="s">
        <v>47</v>
      </c>
      <c r="D178" s="150" t="s">
        <v>64</v>
      </c>
      <c r="E178" s="6"/>
      <c r="F178" s="6"/>
      <c r="G178" s="6"/>
      <c r="H178" s="66"/>
      <c r="I178" s="65"/>
      <c r="J178" s="139"/>
    </row>
    <row r="179" spans="1:21">
      <c r="A179" s="130">
        <v>2</v>
      </c>
      <c r="B179" s="46"/>
      <c r="C179" s="43" t="s">
        <v>48</v>
      </c>
      <c r="D179" s="47"/>
      <c r="E179" s="6"/>
      <c r="F179" s="6"/>
      <c r="G179" s="6"/>
      <c r="H179" s="66"/>
      <c r="I179" s="65"/>
      <c r="J179" s="156"/>
    </row>
    <row r="180" spans="1:21" ht="15" customHeight="1">
      <c r="A180" s="130">
        <v>3</v>
      </c>
      <c r="B180" s="46"/>
      <c r="C180" s="43" t="s">
        <v>73</v>
      </c>
      <c r="D180" s="47"/>
      <c r="E180" s="6"/>
      <c r="F180" s="6"/>
      <c r="G180" s="6"/>
      <c r="H180" s="66"/>
      <c r="I180" s="65"/>
      <c r="J180" s="156"/>
    </row>
    <row r="181" spans="1:21" ht="15.6">
      <c r="A181" s="130">
        <v>4</v>
      </c>
      <c r="B181" s="46" t="s">
        <v>19</v>
      </c>
      <c r="C181" s="112" t="s">
        <v>175</v>
      </c>
      <c r="D181" s="150" t="s">
        <v>64</v>
      </c>
      <c r="E181" s="6"/>
      <c r="F181" s="6"/>
      <c r="G181" s="6"/>
      <c r="H181" s="66"/>
      <c r="I181" s="65"/>
      <c r="J181" s="156"/>
      <c r="L181" s="86"/>
      <c r="M181" s="84" t="s">
        <v>109</v>
      </c>
      <c r="O181" s="13"/>
      <c r="P181" s="13"/>
      <c r="Q181" s="1382"/>
      <c r="R181" s="1382"/>
      <c r="S181" s="1382"/>
      <c r="T181" s="1382"/>
      <c r="U181" s="1382"/>
    </row>
    <row r="182" spans="1:21" ht="15.6" customHeight="1">
      <c r="A182" s="130">
        <v>5</v>
      </c>
      <c r="B182" s="46"/>
      <c r="C182" s="58" t="s">
        <v>46</v>
      </c>
      <c r="D182" s="48"/>
      <c r="E182" s="6"/>
      <c r="F182" s="121"/>
      <c r="G182" s="15"/>
      <c r="H182" s="66"/>
      <c r="I182" s="65"/>
      <c r="J182" s="156"/>
      <c r="L182" s="86"/>
      <c r="M182" s="84" t="s">
        <v>110</v>
      </c>
      <c r="O182" s="13"/>
      <c r="P182" s="94"/>
      <c r="Q182" s="94"/>
      <c r="R182" s="95"/>
      <c r="S182" s="94"/>
      <c r="T182" s="94"/>
      <c r="U182" s="94"/>
    </row>
    <row r="183" spans="1:21" ht="15.6">
      <c r="A183" s="130">
        <v>6</v>
      </c>
      <c r="B183" s="46"/>
      <c r="C183" s="58" t="s">
        <v>46</v>
      </c>
      <c r="D183" s="48"/>
      <c r="E183" s="6"/>
      <c r="F183" s="6"/>
      <c r="G183" s="6"/>
      <c r="H183" s="66"/>
      <c r="I183" s="65"/>
      <c r="J183" s="156"/>
      <c r="L183" s="86"/>
      <c r="M183" s="84" t="s">
        <v>111</v>
      </c>
      <c r="O183" s="13"/>
      <c r="P183" s="94"/>
      <c r="Q183" s="94"/>
      <c r="R183" s="95"/>
      <c r="S183" s="94"/>
      <c r="T183" s="94"/>
      <c r="U183" s="94"/>
    </row>
    <row r="184" spans="1:21" ht="15.6">
      <c r="A184" s="130">
        <v>7</v>
      </c>
      <c r="B184" s="32"/>
      <c r="C184" s="58" t="s">
        <v>46</v>
      </c>
      <c r="D184" s="35"/>
      <c r="E184" s="6"/>
      <c r="F184" s="6"/>
      <c r="G184" s="6"/>
      <c r="H184" s="66"/>
      <c r="I184" s="65"/>
      <c r="J184" s="156"/>
      <c r="L184" s="86"/>
      <c r="M184" s="84" t="s">
        <v>112</v>
      </c>
      <c r="P184" s="19"/>
      <c r="Q184" s="19"/>
      <c r="R184" s="96"/>
      <c r="S184" s="19"/>
      <c r="T184" s="19"/>
      <c r="U184" s="19"/>
    </row>
    <row r="185" spans="1:21" ht="15.6">
      <c r="A185" s="130">
        <v>8</v>
      </c>
      <c r="B185" s="32"/>
      <c r="C185" s="58" t="s">
        <v>46</v>
      </c>
      <c r="D185" s="35"/>
      <c r="E185" s="6"/>
      <c r="F185" s="6"/>
      <c r="G185" s="6"/>
      <c r="H185" s="66"/>
      <c r="I185" s="65"/>
      <c r="J185" s="156"/>
      <c r="L185" s="52"/>
      <c r="M185" s="84" t="s">
        <v>113</v>
      </c>
      <c r="P185" s="1385" t="s">
        <v>51</v>
      </c>
      <c r="Q185" s="1385"/>
      <c r="R185" s="1385"/>
      <c r="S185" s="1385"/>
      <c r="T185" s="1385"/>
      <c r="U185" s="19"/>
    </row>
    <row r="186" spans="1:21" ht="15.6">
      <c r="A186" s="130">
        <v>9</v>
      </c>
      <c r="B186" s="32"/>
      <c r="C186" s="58" t="s">
        <v>46</v>
      </c>
      <c r="D186" s="33"/>
      <c r="E186" s="122"/>
      <c r="F186" s="6"/>
      <c r="G186" s="6"/>
      <c r="H186" s="66"/>
      <c r="I186" s="65"/>
      <c r="J186" s="156"/>
      <c r="L186" s="52"/>
      <c r="M186" s="84" t="s">
        <v>114</v>
      </c>
      <c r="N186" s="105" t="s">
        <v>169</v>
      </c>
      <c r="P186" s="19"/>
      <c r="Q186" s="19"/>
      <c r="R186" s="72" t="s">
        <v>52</v>
      </c>
      <c r="S186" s="19"/>
      <c r="T186" s="19"/>
      <c r="U186" s="19"/>
    </row>
    <row r="187" spans="1:21" ht="15.6">
      <c r="A187" s="130">
        <v>10</v>
      </c>
      <c r="B187" s="32"/>
      <c r="C187" s="58" t="s">
        <v>77</v>
      </c>
      <c r="D187" s="33"/>
      <c r="E187" s="6"/>
      <c r="F187" s="6"/>
      <c r="G187" s="16"/>
      <c r="H187" s="66"/>
      <c r="I187" s="65"/>
      <c r="J187" s="156"/>
      <c r="L187" s="53"/>
      <c r="M187" s="101" t="s">
        <v>115</v>
      </c>
      <c r="N187" s="105" t="s">
        <v>79</v>
      </c>
      <c r="P187" s="19"/>
      <c r="Q187" s="19"/>
      <c r="R187" s="72" t="s">
        <v>53</v>
      </c>
      <c r="S187" s="22"/>
      <c r="T187" s="22"/>
      <c r="U187" s="22"/>
    </row>
    <row r="188" spans="1:21" ht="27.6" customHeight="1">
      <c r="A188" s="130"/>
      <c r="B188" s="1359" t="s">
        <v>33</v>
      </c>
      <c r="C188" s="1360"/>
      <c r="D188" s="1360"/>
      <c r="E188" s="1360"/>
      <c r="F188" s="1360"/>
      <c r="G188" s="1360"/>
      <c r="H188" s="1360"/>
      <c r="I188" s="1360"/>
      <c r="J188" s="183"/>
      <c r="L188" s="52"/>
      <c r="M188" s="101" t="s">
        <v>107</v>
      </c>
      <c r="R188" s="97"/>
    </row>
    <row r="189" spans="1:21" ht="15.6">
      <c r="A189" s="130"/>
      <c r="B189" s="31"/>
      <c r="C189" s="111" t="s">
        <v>174</v>
      </c>
      <c r="D189" s="138" t="s">
        <v>0</v>
      </c>
      <c r="E189" s="6"/>
      <c r="F189" s="6"/>
      <c r="G189" s="6"/>
      <c r="H189" s="75"/>
      <c r="I189" s="110" t="s">
        <v>173</v>
      </c>
      <c r="J189" s="138" t="s">
        <v>0</v>
      </c>
      <c r="L189" s="52"/>
      <c r="M189" s="101" t="s">
        <v>116</v>
      </c>
      <c r="P189" s="1385" t="s">
        <v>54</v>
      </c>
      <c r="Q189" s="1385"/>
      <c r="R189" s="1385"/>
      <c r="S189" s="1385"/>
      <c r="T189" s="1385"/>
      <c r="U189" s="22"/>
    </row>
    <row r="190" spans="1:21" ht="15" customHeight="1">
      <c r="A190" s="130">
        <v>1</v>
      </c>
      <c r="B190" s="46" t="s">
        <v>102</v>
      </c>
      <c r="C190" s="59" t="s">
        <v>57</v>
      </c>
      <c r="D190" s="139">
        <v>3</v>
      </c>
      <c r="E190" s="6"/>
      <c r="F190" s="6"/>
      <c r="G190" s="6"/>
      <c r="H190" s="1130" t="s">
        <v>166</v>
      </c>
      <c r="I190" s="1299" t="s">
        <v>286</v>
      </c>
      <c r="J190" s="1268" t="s">
        <v>64</v>
      </c>
      <c r="K190" s="125">
        <v>6</v>
      </c>
      <c r="M190" s="101" t="s">
        <v>117</v>
      </c>
      <c r="P190" s="22"/>
      <c r="Q190" s="22"/>
      <c r="R190" s="72" t="s">
        <v>55</v>
      </c>
      <c r="S190" s="22"/>
      <c r="T190" s="22"/>
      <c r="U190" s="22"/>
    </row>
    <row r="191" spans="1:21">
      <c r="A191" s="130">
        <v>2</v>
      </c>
      <c r="B191" s="46"/>
      <c r="C191" s="42" t="s">
        <v>49</v>
      </c>
      <c r="D191" s="140"/>
      <c r="E191" s="6"/>
      <c r="F191" s="6"/>
      <c r="G191" s="6"/>
      <c r="H191" s="1149"/>
      <c r="I191" s="1300"/>
      <c r="J191" s="1269"/>
      <c r="K191" s="104"/>
      <c r="M191" s="101" t="s">
        <v>118</v>
      </c>
      <c r="P191" s="22"/>
      <c r="Q191" s="22"/>
      <c r="R191" s="72" t="s">
        <v>56</v>
      </c>
      <c r="S191" s="22"/>
      <c r="T191" s="22"/>
      <c r="U191" s="22"/>
    </row>
    <row r="192" spans="1:21" ht="15.6">
      <c r="A192" s="130">
        <v>3</v>
      </c>
      <c r="B192" s="46"/>
      <c r="C192" s="42" t="s">
        <v>49</v>
      </c>
      <c r="D192" s="140"/>
      <c r="E192" s="6"/>
      <c r="F192" s="6"/>
      <c r="G192" s="6"/>
      <c r="H192" s="1130"/>
      <c r="I192" s="1300"/>
      <c r="J192" s="1132"/>
      <c r="K192" s="104"/>
      <c r="M192" s="101" t="s">
        <v>119</v>
      </c>
      <c r="Q192" s="113" t="s">
        <v>176</v>
      </c>
      <c r="R192" s="114"/>
      <c r="S192" s="114"/>
      <c r="T192" s="114"/>
      <c r="U192" s="114"/>
    </row>
    <row r="193" spans="1:20">
      <c r="A193" s="130">
        <v>4</v>
      </c>
      <c r="B193" s="46"/>
      <c r="C193" s="42" t="s">
        <v>49</v>
      </c>
      <c r="D193" s="140"/>
      <c r="E193" s="6"/>
      <c r="F193" s="6"/>
      <c r="G193" s="6"/>
      <c r="H193" s="1149"/>
      <c r="I193" s="1140"/>
      <c r="J193" s="1133"/>
      <c r="K193" s="104"/>
      <c r="M193" s="102" t="s">
        <v>120</v>
      </c>
      <c r="Q193" s="1" t="s">
        <v>177</v>
      </c>
      <c r="R193" s="1" t="s">
        <v>179</v>
      </c>
      <c r="S193" s="1" t="s">
        <v>183</v>
      </c>
    </row>
    <row r="194" spans="1:20">
      <c r="A194" s="130">
        <v>5</v>
      </c>
      <c r="B194" s="46"/>
      <c r="C194" s="42" t="s">
        <v>49</v>
      </c>
      <c r="D194" s="140"/>
      <c r="E194" s="6"/>
      <c r="F194" s="6"/>
      <c r="G194" s="6"/>
      <c r="H194" s="1373" t="s">
        <v>16</v>
      </c>
      <c r="I194" s="1142"/>
      <c r="J194" s="156"/>
      <c r="K194" s="104"/>
      <c r="M194" s="102" t="s">
        <v>121</v>
      </c>
      <c r="Q194" s="1" t="s">
        <v>180</v>
      </c>
      <c r="R194" s="1" t="s">
        <v>178</v>
      </c>
    </row>
    <row r="195" spans="1:20" ht="15.6">
      <c r="A195" s="130">
        <v>6</v>
      </c>
      <c r="B195" s="46"/>
      <c r="C195" s="42" t="s">
        <v>49</v>
      </c>
      <c r="D195" s="140"/>
      <c r="E195" s="6"/>
      <c r="F195" s="121"/>
      <c r="G195" s="15"/>
      <c r="H195" s="1374"/>
      <c r="I195" s="1142"/>
      <c r="J195" s="156"/>
      <c r="M195" s="84" t="s">
        <v>122</v>
      </c>
    </row>
    <row r="196" spans="1:20" ht="15.6">
      <c r="A196" s="130">
        <v>7</v>
      </c>
      <c r="B196" s="46"/>
      <c r="C196" s="42" t="s">
        <v>49</v>
      </c>
      <c r="D196" s="140"/>
      <c r="E196" s="6"/>
      <c r="F196" s="6"/>
      <c r="G196" s="6"/>
      <c r="H196" s="103"/>
      <c r="I196" s="1142"/>
      <c r="J196" s="156"/>
      <c r="M196" s="84" t="s">
        <v>123</v>
      </c>
      <c r="Q196" s="28" t="s">
        <v>94</v>
      </c>
      <c r="R196" s="28" t="s">
        <v>19</v>
      </c>
      <c r="S196" s="28" t="s">
        <v>95</v>
      </c>
      <c r="T196" s="28">
        <v>7</v>
      </c>
    </row>
    <row r="197" spans="1:20">
      <c r="A197" s="130">
        <v>8</v>
      </c>
      <c r="B197" s="46"/>
      <c r="C197" s="42" t="s">
        <v>49</v>
      </c>
      <c r="D197" s="145"/>
      <c r="E197" s="6"/>
      <c r="F197" s="6"/>
      <c r="G197" s="6"/>
      <c r="H197" s="103"/>
      <c r="I197" s="1142"/>
      <c r="J197" s="156"/>
      <c r="M197" s="101" t="s">
        <v>124</v>
      </c>
      <c r="Q197" s="28" t="s">
        <v>100</v>
      </c>
      <c r="R197" s="28" t="s">
        <v>101</v>
      </c>
      <c r="S197" s="28" t="s">
        <v>95</v>
      </c>
      <c r="T197" s="28">
        <v>5</v>
      </c>
    </row>
    <row r="198" spans="1:20">
      <c r="A198" s="130">
        <v>9</v>
      </c>
      <c r="B198" s="46"/>
      <c r="C198" s="42" t="s">
        <v>49</v>
      </c>
      <c r="D198" s="142"/>
      <c r="E198" s="6"/>
      <c r="F198" s="6"/>
      <c r="G198" s="6"/>
      <c r="H198" s="103"/>
      <c r="I198" s="1142"/>
      <c r="J198" s="156"/>
      <c r="M198" s="101" t="s">
        <v>125</v>
      </c>
      <c r="Q198" s="28" t="s">
        <v>96</v>
      </c>
      <c r="R198" s="28" t="s">
        <v>19</v>
      </c>
      <c r="S198" s="28" t="s">
        <v>95</v>
      </c>
      <c r="T198" s="28">
        <v>7</v>
      </c>
    </row>
    <row r="199" spans="1:20">
      <c r="A199" s="130">
        <v>10</v>
      </c>
      <c r="B199" s="46"/>
      <c r="C199" s="42" t="s">
        <v>49</v>
      </c>
      <c r="D199" s="142"/>
      <c r="E199" s="122"/>
      <c r="F199" s="6"/>
      <c r="G199" s="6"/>
      <c r="H199" s="103"/>
      <c r="I199" s="1142"/>
      <c r="J199" s="156"/>
      <c r="M199" s="101" t="s">
        <v>126</v>
      </c>
      <c r="Q199" s="28" t="s">
        <v>97</v>
      </c>
      <c r="R199" s="28" t="s">
        <v>17</v>
      </c>
      <c r="S199" s="28" t="s">
        <v>95</v>
      </c>
      <c r="T199" s="28">
        <v>7</v>
      </c>
    </row>
    <row r="200" spans="1:20" ht="15.6">
      <c r="A200" s="130">
        <v>11</v>
      </c>
      <c r="B200" s="55"/>
      <c r="C200" s="44" t="s">
        <v>63</v>
      </c>
      <c r="D200" s="142"/>
      <c r="E200" s="56"/>
      <c r="F200" s="56"/>
      <c r="G200" s="56"/>
      <c r="H200" s="20"/>
      <c r="I200" s="6"/>
      <c r="J200" s="183"/>
      <c r="M200" s="101" t="s">
        <v>127</v>
      </c>
      <c r="Q200" s="28" t="s">
        <v>98</v>
      </c>
      <c r="R200" s="28" t="s">
        <v>19</v>
      </c>
      <c r="S200" s="28" t="s">
        <v>95</v>
      </c>
      <c r="T200" s="28">
        <v>7</v>
      </c>
    </row>
    <row r="201" spans="1:20" ht="24.6" customHeight="1">
      <c r="A201" s="130"/>
      <c r="B201" s="1359" t="s">
        <v>34</v>
      </c>
      <c r="C201" s="1360"/>
      <c r="D201" s="1360"/>
      <c r="E201" s="1360"/>
      <c r="F201" s="1360"/>
      <c r="G201" s="1360"/>
      <c r="H201" s="1360"/>
      <c r="I201" s="1360"/>
      <c r="J201" s="183"/>
      <c r="M201" s="84" t="s">
        <v>128</v>
      </c>
      <c r="Q201" s="28" t="s">
        <v>99</v>
      </c>
      <c r="R201" s="28" t="s">
        <v>19</v>
      </c>
      <c r="S201" s="28" t="s">
        <v>95</v>
      </c>
      <c r="T201" s="28">
        <v>7</v>
      </c>
    </row>
    <row r="202" spans="1:20" ht="15.6">
      <c r="A202" s="130"/>
      <c r="B202" s="31"/>
      <c r="C202" s="111" t="s">
        <v>174</v>
      </c>
      <c r="D202" s="138" t="s">
        <v>0</v>
      </c>
      <c r="E202" s="6"/>
      <c r="F202" s="6"/>
      <c r="G202" s="6"/>
      <c r="H202" s="75"/>
      <c r="I202" s="110" t="s">
        <v>173</v>
      </c>
      <c r="J202" s="138" t="s">
        <v>0</v>
      </c>
      <c r="M202" s="84" t="s">
        <v>129</v>
      </c>
      <c r="Q202" s="28"/>
      <c r="R202" s="28"/>
      <c r="S202" s="28"/>
      <c r="T202" s="28">
        <f>SUM(T196:T201)</f>
        <v>40</v>
      </c>
    </row>
    <row r="203" spans="1:20" ht="15.6">
      <c r="A203" s="130">
        <v>1</v>
      </c>
      <c r="B203" s="46" t="s">
        <v>15</v>
      </c>
      <c r="C203" s="43" t="s">
        <v>47</v>
      </c>
      <c r="D203" s="1268" t="s">
        <v>64</v>
      </c>
      <c r="E203" s="6"/>
      <c r="F203" s="6"/>
      <c r="G203" s="6"/>
      <c r="H203" s="1130" t="s">
        <v>89</v>
      </c>
      <c r="I203" s="1256" t="s">
        <v>104</v>
      </c>
      <c r="J203" s="1268" t="s">
        <v>64</v>
      </c>
      <c r="K203" s="125">
        <v>3</v>
      </c>
      <c r="M203" s="84" t="s">
        <v>130</v>
      </c>
    </row>
    <row r="204" spans="1:20" ht="15.6">
      <c r="A204" s="130">
        <v>2</v>
      </c>
      <c r="B204" s="32"/>
      <c r="C204" s="43" t="s">
        <v>48</v>
      </c>
      <c r="D204" s="1269"/>
      <c r="E204" s="6"/>
      <c r="F204" s="6"/>
      <c r="G204" s="6"/>
      <c r="H204" s="1149"/>
      <c r="I204" s="1257"/>
      <c r="J204" s="1269"/>
      <c r="K204" s="104"/>
      <c r="M204" s="101" t="s">
        <v>131</v>
      </c>
    </row>
    <row r="205" spans="1:20" ht="15.6">
      <c r="A205" s="130">
        <v>3</v>
      </c>
      <c r="B205" s="32"/>
      <c r="C205" s="43" t="s">
        <v>74</v>
      </c>
      <c r="D205" s="48"/>
      <c r="E205" s="6"/>
      <c r="F205" s="6"/>
      <c r="G205" s="6"/>
      <c r="H205" s="1130" t="s">
        <v>167</v>
      </c>
      <c r="I205" s="1266" t="s">
        <v>284</v>
      </c>
      <c r="J205" s="1268" t="s">
        <v>64</v>
      </c>
      <c r="K205" s="125">
        <v>3</v>
      </c>
      <c r="L205" s="6"/>
      <c r="M205" s="101" t="s">
        <v>132</v>
      </c>
    </row>
    <row r="206" spans="1:20">
      <c r="A206" s="130">
        <v>4</v>
      </c>
      <c r="B206" s="46" t="s">
        <v>19</v>
      </c>
      <c r="C206" s="112" t="s">
        <v>175</v>
      </c>
      <c r="D206" s="1268" t="s">
        <v>64</v>
      </c>
      <c r="E206" s="6"/>
      <c r="F206" s="6"/>
      <c r="G206" s="6"/>
      <c r="H206" s="1149"/>
      <c r="I206" s="1267"/>
      <c r="J206" s="1269"/>
      <c r="K206" s="104"/>
      <c r="L206" s="6"/>
      <c r="M206" s="101" t="s">
        <v>133</v>
      </c>
    </row>
    <row r="207" spans="1:20" ht="15" customHeight="1">
      <c r="A207" s="130">
        <v>5</v>
      </c>
      <c r="B207" s="46"/>
      <c r="C207" s="58" t="s">
        <v>46</v>
      </c>
      <c r="D207" s="1269"/>
      <c r="E207" s="6"/>
      <c r="F207" s="121"/>
      <c r="G207" s="15"/>
      <c r="H207" s="82" t="s">
        <v>106</v>
      </c>
      <c r="I207" s="1308" t="s">
        <v>287</v>
      </c>
      <c r="J207" s="1268" t="s">
        <v>64</v>
      </c>
      <c r="K207" s="125">
        <v>5</v>
      </c>
      <c r="L207" s="6"/>
      <c r="M207" s="101" t="s">
        <v>134</v>
      </c>
      <c r="T207" s="1" t="s">
        <v>181</v>
      </c>
    </row>
    <row r="208" spans="1:20" ht="15.6">
      <c r="A208" s="130">
        <v>6</v>
      </c>
      <c r="B208" s="32"/>
      <c r="C208" s="58" t="s">
        <v>46</v>
      </c>
      <c r="D208" s="48"/>
      <c r="E208" s="6"/>
      <c r="F208" s="6"/>
      <c r="G208" s="6"/>
      <c r="H208" s="83"/>
      <c r="I208" s="1389"/>
      <c r="J208" s="1269"/>
      <c r="L208" s="6"/>
      <c r="M208" s="101" t="s">
        <v>135</v>
      </c>
      <c r="T208" s="1" t="s">
        <v>182</v>
      </c>
    </row>
    <row r="209" spans="1:13" ht="15.6">
      <c r="A209" s="130">
        <v>7</v>
      </c>
      <c r="B209" s="32"/>
      <c r="C209" s="58" t="s">
        <v>46</v>
      </c>
      <c r="D209" s="47"/>
      <c r="E209" s="6"/>
      <c r="F209" s="6"/>
      <c r="G209" s="6"/>
      <c r="H209" s="1130"/>
      <c r="I209" s="1389"/>
      <c r="J209" s="1170"/>
      <c r="K209" s="6"/>
      <c r="L209" s="6"/>
      <c r="M209" s="84" t="s">
        <v>136</v>
      </c>
    </row>
    <row r="210" spans="1:13" ht="15.6">
      <c r="A210" s="130">
        <v>8</v>
      </c>
      <c r="B210" s="32"/>
      <c r="C210" s="58" t="s">
        <v>46</v>
      </c>
      <c r="D210" s="34"/>
      <c r="E210" s="6"/>
      <c r="F210" s="6"/>
      <c r="G210" s="6"/>
      <c r="H210" s="1131"/>
      <c r="I210" s="1389"/>
      <c r="J210" s="1388"/>
      <c r="M210" s="84" t="s">
        <v>137</v>
      </c>
    </row>
    <row r="211" spans="1:13" ht="15.6">
      <c r="A211" s="130">
        <v>9</v>
      </c>
      <c r="B211" s="32"/>
      <c r="C211" s="58" t="s">
        <v>46</v>
      </c>
      <c r="D211" s="34"/>
      <c r="E211" s="122"/>
      <c r="F211" s="6"/>
      <c r="G211" s="6"/>
      <c r="H211" s="1131"/>
      <c r="I211" s="1389"/>
      <c r="J211" s="1388"/>
      <c r="M211" s="84" t="s">
        <v>138</v>
      </c>
    </row>
    <row r="212" spans="1:13" ht="15.6">
      <c r="A212" s="130">
        <v>10</v>
      </c>
      <c r="B212" s="32"/>
      <c r="C212" s="58" t="s">
        <v>78</v>
      </c>
      <c r="D212" s="34"/>
      <c r="E212" s="6"/>
      <c r="F212" s="6"/>
      <c r="G212" s="16"/>
      <c r="H212" s="1149"/>
      <c r="I212" s="1309"/>
      <c r="J212" s="1171"/>
      <c r="M212" s="84" t="s">
        <v>139</v>
      </c>
    </row>
    <row r="213" spans="1:13" ht="24.6" customHeight="1">
      <c r="A213" s="130"/>
      <c r="B213" s="1359" t="s">
        <v>58</v>
      </c>
      <c r="C213" s="1360"/>
      <c r="D213" s="1360"/>
      <c r="E213" s="1360"/>
      <c r="F213" s="1360"/>
      <c r="G213" s="1360"/>
      <c r="H213" s="1360"/>
      <c r="I213" s="1360"/>
      <c r="J213" s="183"/>
      <c r="L213" s="52"/>
      <c r="M213" s="84" t="s">
        <v>140</v>
      </c>
    </row>
    <row r="214" spans="1:13" ht="15.6">
      <c r="A214" s="130"/>
      <c r="B214" s="31"/>
      <c r="C214" s="111" t="s">
        <v>174</v>
      </c>
      <c r="D214" s="138" t="s">
        <v>0</v>
      </c>
      <c r="E214" s="6"/>
      <c r="F214" s="6"/>
      <c r="G214" s="6"/>
      <c r="H214" s="75"/>
      <c r="I214" s="110" t="s">
        <v>173</v>
      </c>
      <c r="J214" s="138" t="s">
        <v>0</v>
      </c>
      <c r="L214" s="52"/>
      <c r="M214" s="84" t="s">
        <v>141</v>
      </c>
    </row>
    <row r="215" spans="1:13" ht="15.6" customHeight="1">
      <c r="A215" s="130">
        <v>1</v>
      </c>
      <c r="B215" s="1122" t="s">
        <v>188</v>
      </c>
      <c r="C215" s="1378" t="s">
        <v>234</v>
      </c>
      <c r="D215" s="1261">
        <v>202</v>
      </c>
      <c r="E215" s="6"/>
      <c r="F215" s="6"/>
      <c r="G215" s="6"/>
      <c r="H215" s="66"/>
      <c r="I215" s="65"/>
      <c r="J215" s="139"/>
      <c r="M215" s="84" t="s">
        <v>142</v>
      </c>
    </row>
    <row r="216" spans="1:13" ht="15.6">
      <c r="A216" s="130">
        <v>2</v>
      </c>
      <c r="B216" s="1138"/>
      <c r="C216" s="1379"/>
      <c r="D216" s="1262"/>
      <c r="E216" s="6"/>
      <c r="F216" s="6"/>
      <c r="G216" s="6"/>
      <c r="H216" s="66"/>
      <c r="I216" s="65"/>
      <c r="J216" s="156"/>
      <c r="M216" s="84" t="s">
        <v>143</v>
      </c>
    </row>
    <row r="217" spans="1:13" ht="15.6">
      <c r="A217" s="130">
        <v>3</v>
      </c>
      <c r="B217" s="1138"/>
      <c r="C217" s="1379"/>
      <c r="D217" s="1262"/>
      <c r="E217" s="6"/>
      <c r="F217" s="6"/>
      <c r="G217" s="6"/>
      <c r="H217" s="66"/>
      <c r="I217" s="65"/>
      <c r="J217" s="156"/>
      <c r="M217" s="84" t="s">
        <v>144</v>
      </c>
    </row>
    <row r="218" spans="1:13" ht="15.6">
      <c r="A218" s="130">
        <v>4</v>
      </c>
      <c r="B218" s="1138"/>
      <c r="C218" s="1379"/>
      <c r="D218" s="1262"/>
      <c r="E218" s="6"/>
      <c r="F218" s="6"/>
      <c r="G218" s="6"/>
      <c r="H218" s="66"/>
      <c r="I218" s="65"/>
      <c r="J218" s="156"/>
      <c r="M218" s="84" t="s">
        <v>145</v>
      </c>
    </row>
    <row r="219" spans="1:13" ht="15.6">
      <c r="A219" s="130">
        <v>5</v>
      </c>
      <c r="B219" s="1123"/>
      <c r="C219" s="1380"/>
      <c r="D219" s="1377"/>
      <c r="E219" s="6"/>
      <c r="F219" s="6"/>
      <c r="G219" s="6"/>
      <c r="H219" s="66"/>
      <c r="I219" s="65"/>
      <c r="J219" s="156"/>
      <c r="M219" s="84" t="s">
        <v>146</v>
      </c>
    </row>
    <row r="220" spans="1:13" ht="15.6">
      <c r="A220" s="130">
        <v>6</v>
      </c>
      <c r="B220" s="1130"/>
      <c r="C220" s="1379"/>
      <c r="D220" s="1211"/>
      <c r="E220" s="6"/>
      <c r="F220" s="121"/>
      <c r="G220" s="15"/>
      <c r="H220" s="66"/>
      <c r="I220" s="65"/>
      <c r="J220" s="156"/>
      <c r="M220" s="84" t="s">
        <v>147</v>
      </c>
    </row>
    <row r="221" spans="1:13" ht="15.6">
      <c r="A221" s="130">
        <v>7</v>
      </c>
      <c r="B221" s="1131"/>
      <c r="C221" s="1379"/>
      <c r="D221" s="1212"/>
      <c r="E221" s="6"/>
      <c r="F221" s="6"/>
      <c r="G221" s="6"/>
      <c r="H221" s="66"/>
      <c r="I221" s="65"/>
      <c r="J221" s="156"/>
      <c r="M221" s="84" t="s">
        <v>148</v>
      </c>
    </row>
    <row r="222" spans="1:13" ht="15.6">
      <c r="A222" s="130">
        <v>8</v>
      </c>
      <c r="B222" s="1131"/>
      <c r="C222" s="1379"/>
      <c r="D222" s="1212"/>
      <c r="E222" s="6"/>
      <c r="F222" s="6"/>
      <c r="G222" s="6"/>
      <c r="H222" s="66"/>
      <c r="I222" s="65"/>
      <c r="J222" s="156"/>
      <c r="M222" s="84" t="s">
        <v>149</v>
      </c>
    </row>
    <row r="223" spans="1:13">
      <c r="A223" s="130">
        <v>9</v>
      </c>
      <c r="B223" s="1131"/>
      <c r="C223" s="1379"/>
      <c r="D223" s="1212"/>
      <c r="E223" s="6"/>
      <c r="F223" s="6"/>
      <c r="G223" s="6"/>
      <c r="H223" s="66"/>
      <c r="I223" s="65"/>
      <c r="J223" s="156"/>
      <c r="M223" s="85" t="s">
        <v>150</v>
      </c>
    </row>
    <row r="224" spans="1:13">
      <c r="A224" s="130">
        <v>10</v>
      </c>
      <c r="B224" s="1149"/>
      <c r="C224" s="1380"/>
      <c r="D224" s="1213"/>
      <c r="E224" s="122"/>
      <c r="F224" s="6"/>
      <c r="G224" s="6"/>
      <c r="H224" s="66"/>
      <c r="I224" s="65"/>
      <c r="J224" s="156"/>
      <c r="M224" s="85" t="s">
        <v>151</v>
      </c>
    </row>
    <row r="225" spans="1:13" ht="19.95" customHeight="1">
      <c r="A225" s="130"/>
      <c r="B225" s="1359" t="s">
        <v>59</v>
      </c>
      <c r="C225" s="1360"/>
      <c r="D225" s="1360"/>
      <c r="E225" s="1360"/>
      <c r="F225" s="1360"/>
      <c r="G225" s="1360"/>
      <c r="H225" s="1360"/>
      <c r="I225" s="1360"/>
      <c r="J225" s="183"/>
      <c r="M225" s="85" t="s">
        <v>152</v>
      </c>
    </row>
    <row r="226" spans="1:13">
      <c r="A226" s="130"/>
      <c r="B226" s="75"/>
      <c r="C226" s="111" t="s">
        <v>174</v>
      </c>
      <c r="D226" s="138" t="s">
        <v>0</v>
      </c>
      <c r="E226" s="6"/>
      <c r="F226" s="6"/>
      <c r="G226" s="6"/>
      <c r="H226" s="75"/>
      <c r="I226" s="110" t="s">
        <v>173</v>
      </c>
      <c r="J226" s="138" t="s">
        <v>0</v>
      </c>
      <c r="M226" s="85" t="s">
        <v>153</v>
      </c>
    </row>
    <row r="227" spans="1:13">
      <c r="A227" s="130">
        <v>1</v>
      </c>
      <c r="B227" s="1122" t="s">
        <v>187</v>
      </c>
      <c r="C227" s="1331" t="s">
        <v>236</v>
      </c>
      <c r="D227" s="1353" t="s">
        <v>186</v>
      </c>
      <c r="E227" s="6"/>
      <c r="F227" s="6"/>
      <c r="G227" s="6"/>
      <c r="H227" s="66"/>
      <c r="I227" s="65"/>
      <c r="J227" s="139"/>
      <c r="M227" s="85" t="s">
        <v>154</v>
      </c>
    </row>
    <row r="228" spans="1:13" ht="15.6">
      <c r="A228" s="130">
        <v>2</v>
      </c>
      <c r="B228" s="1138"/>
      <c r="C228" s="1332"/>
      <c r="D228" s="1320"/>
      <c r="E228" s="6"/>
      <c r="F228" s="6"/>
      <c r="G228" s="6"/>
      <c r="H228" s="66"/>
      <c r="I228" s="65"/>
      <c r="J228" s="156"/>
      <c r="M228" s="84" t="s">
        <v>155</v>
      </c>
    </row>
    <row r="229" spans="1:13" ht="15.6">
      <c r="A229" s="130">
        <v>3</v>
      </c>
      <c r="B229" s="1138"/>
      <c r="C229" s="1332"/>
      <c r="D229" s="1320"/>
      <c r="E229" s="6"/>
      <c r="F229" s="6"/>
      <c r="G229" s="6"/>
      <c r="H229" s="66"/>
      <c r="I229" s="65"/>
      <c r="J229" s="156"/>
      <c r="L229" s="6"/>
      <c r="M229" s="84" t="s">
        <v>156</v>
      </c>
    </row>
    <row r="230" spans="1:13" ht="15.6">
      <c r="A230" s="130">
        <v>4</v>
      </c>
      <c r="B230" s="1138"/>
      <c r="C230" s="1332"/>
      <c r="D230" s="1320"/>
      <c r="E230" s="6"/>
      <c r="F230" s="6"/>
      <c r="G230" s="6"/>
      <c r="H230" s="66"/>
      <c r="I230" s="65"/>
      <c r="J230" s="156"/>
      <c r="L230" s="6"/>
      <c r="M230" s="84" t="s">
        <v>157</v>
      </c>
    </row>
    <row r="231" spans="1:13" ht="15" customHeight="1">
      <c r="A231" s="130">
        <v>5</v>
      </c>
      <c r="B231" s="1123"/>
      <c r="C231" s="1333"/>
      <c r="D231" s="1320"/>
      <c r="E231" s="6"/>
      <c r="F231" s="121"/>
      <c r="G231" s="15"/>
      <c r="H231" s="66"/>
      <c r="I231" s="65"/>
      <c r="J231" s="156"/>
      <c r="L231" s="6"/>
    </row>
    <row r="232" spans="1:13" ht="15" customHeight="1">
      <c r="A232" s="130">
        <v>6</v>
      </c>
      <c r="B232" s="1130"/>
      <c r="C232" s="1204"/>
      <c r="D232" s="1319"/>
      <c r="E232" s="6"/>
      <c r="F232" s="6"/>
      <c r="G232" s="6"/>
      <c r="H232" s="66"/>
      <c r="I232" s="65"/>
      <c r="J232" s="156"/>
      <c r="K232" s="109"/>
      <c r="L232" s="6"/>
    </row>
    <row r="233" spans="1:13" ht="15.6" customHeight="1">
      <c r="A233" s="130">
        <v>7</v>
      </c>
      <c r="B233" s="1131"/>
      <c r="C233" s="1205"/>
      <c r="D233" s="1319"/>
      <c r="E233" s="6"/>
      <c r="F233" s="6"/>
      <c r="G233" s="6"/>
      <c r="H233" s="66"/>
      <c r="I233" s="65"/>
      <c r="J233" s="156"/>
      <c r="K233" s="6"/>
      <c r="L233" s="6"/>
    </row>
    <row r="234" spans="1:13" ht="15.6" customHeight="1">
      <c r="A234" s="130">
        <v>8</v>
      </c>
      <c r="B234" s="1131"/>
      <c r="C234" s="1205"/>
      <c r="D234" s="1319"/>
      <c r="E234" s="6"/>
      <c r="F234" s="6"/>
      <c r="G234" s="6"/>
      <c r="H234" s="66"/>
      <c r="I234" s="65"/>
      <c r="J234" s="156"/>
    </row>
    <row r="235" spans="1:13" ht="15.6" customHeight="1">
      <c r="A235" s="130">
        <v>9</v>
      </c>
      <c r="B235" s="1131"/>
      <c r="C235" s="1205"/>
      <c r="D235" s="1319"/>
      <c r="E235" s="122"/>
      <c r="F235" s="6"/>
      <c r="G235" s="6"/>
      <c r="H235" s="66"/>
      <c r="I235" s="65"/>
      <c r="J235" s="156"/>
    </row>
    <row r="236" spans="1:13" ht="15.6" customHeight="1">
      <c r="A236" s="130">
        <v>10</v>
      </c>
      <c r="B236" s="1131"/>
      <c r="C236" s="1205"/>
      <c r="D236" s="1319"/>
      <c r="E236" s="122"/>
      <c r="F236" s="6"/>
      <c r="G236" s="6"/>
      <c r="H236" s="66"/>
      <c r="I236" s="65"/>
      <c r="J236" s="156"/>
    </row>
    <row r="237" spans="1:13" ht="15.6" customHeight="1">
      <c r="A237" s="130">
        <v>11</v>
      </c>
      <c r="B237" s="1149"/>
      <c r="C237" s="1206"/>
      <c r="D237" s="1319"/>
      <c r="E237" s="6"/>
      <c r="F237" s="6"/>
      <c r="G237" s="16"/>
      <c r="H237" s="66"/>
      <c r="I237" s="65"/>
      <c r="J237" s="156"/>
    </row>
    <row r="238" spans="1:13" ht="26.4" customHeight="1">
      <c r="A238" s="130"/>
      <c r="B238" s="1114" t="s">
        <v>35</v>
      </c>
      <c r="C238" s="1115"/>
      <c r="D238" s="1115"/>
      <c r="E238" s="1115"/>
      <c r="F238" s="1115"/>
      <c r="G238" s="1115"/>
      <c r="H238" s="1115"/>
      <c r="I238" s="1115"/>
      <c r="J238" s="188"/>
      <c r="L238" s="52"/>
    </row>
    <row r="239" spans="1:13" ht="15.6">
      <c r="A239" s="130"/>
      <c r="B239" s="165"/>
      <c r="C239" s="166" t="s">
        <v>174</v>
      </c>
      <c r="D239" s="167" t="s">
        <v>0</v>
      </c>
      <c r="E239" s="168"/>
      <c r="F239" s="168"/>
      <c r="G239" s="168"/>
      <c r="H239" s="169"/>
      <c r="I239" s="170" t="s">
        <v>173</v>
      </c>
      <c r="J239" s="167" t="s">
        <v>0</v>
      </c>
      <c r="L239" s="52"/>
    </row>
    <row r="240" spans="1:13" ht="15" customHeight="1">
      <c r="A240" s="130"/>
      <c r="B240" s="1393" t="s">
        <v>188</v>
      </c>
      <c r="C240" s="1396" t="s">
        <v>235</v>
      </c>
      <c r="D240" s="1261">
        <v>202</v>
      </c>
      <c r="E240" s="6"/>
      <c r="F240" s="6"/>
      <c r="G240" s="6"/>
      <c r="H240" s="1259" t="s">
        <v>89</v>
      </c>
      <c r="I240" s="1256" t="s">
        <v>105</v>
      </c>
      <c r="J240" s="1291">
        <v>102</v>
      </c>
      <c r="K240" s="107">
        <v>3</v>
      </c>
    </row>
    <row r="241" spans="1:13" ht="15" customHeight="1">
      <c r="A241" s="130"/>
      <c r="B241" s="1394"/>
      <c r="C241" s="1397"/>
      <c r="D241" s="1262"/>
      <c r="E241" s="6"/>
      <c r="F241" s="6"/>
      <c r="G241" s="6"/>
      <c r="H241" s="1293"/>
      <c r="I241" s="1257"/>
      <c r="J241" s="1292"/>
      <c r="K241" s="104"/>
    </row>
    <row r="242" spans="1:13" ht="15" customHeight="1">
      <c r="A242" s="130"/>
      <c r="B242" s="1394"/>
      <c r="C242" s="1397"/>
      <c r="D242" s="1262"/>
      <c r="E242" s="6"/>
      <c r="F242" s="6"/>
      <c r="G242" s="6"/>
      <c r="H242" s="1259" t="s">
        <v>167</v>
      </c>
      <c r="I242" s="1266" t="s">
        <v>285</v>
      </c>
      <c r="J242" s="1291">
        <v>102</v>
      </c>
      <c r="K242" s="107">
        <v>3</v>
      </c>
    </row>
    <row r="243" spans="1:13" ht="15" customHeight="1">
      <c r="A243" s="130"/>
      <c r="B243" s="1394"/>
      <c r="C243" s="1397"/>
      <c r="D243" s="1262"/>
      <c r="E243" s="6"/>
      <c r="F243" s="6"/>
      <c r="G243" s="6"/>
      <c r="H243" s="1293"/>
      <c r="I243" s="1267"/>
      <c r="J243" s="1292"/>
      <c r="K243" s="104"/>
    </row>
    <row r="244" spans="1:13" ht="15" customHeight="1">
      <c r="A244" s="130"/>
      <c r="B244" s="1394"/>
      <c r="C244" s="1397"/>
      <c r="D244" s="1262"/>
      <c r="E244" s="6"/>
      <c r="F244" s="6"/>
      <c r="G244" s="6"/>
      <c r="H244" s="1375" t="s">
        <v>250</v>
      </c>
      <c r="I244" s="1357" t="s">
        <v>288</v>
      </c>
      <c r="J244" s="1417">
        <v>102</v>
      </c>
      <c r="K244" s="125">
        <v>5</v>
      </c>
    </row>
    <row r="245" spans="1:13">
      <c r="A245" s="130"/>
      <c r="B245" s="1395"/>
      <c r="C245" s="1398"/>
      <c r="D245" s="1377"/>
      <c r="E245" s="128"/>
      <c r="F245" s="135"/>
      <c r="G245" s="136"/>
      <c r="H245" s="1376"/>
      <c r="I245" s="1358"/>
      <c r="J245" s="1417"/>
    </row>
    <row r="246" spans="1:13" ht="24.6" customHeight="1">
      <c r="A246" s="130"/>
      <c r="B246" s="1154" t="s">
        <v>36</v>
      </c>
      <c r="C246" s="1155"/>
      <c r="D246" s="1155"/>
      <c r="E246" s="1155"/>
      <c r="F246" s="1155"/>
      <c r="G246" s="1155"/>
      <c r="H246" s="1155"/>
      <c r="I246" s="1155"/>
      <c r="J246" s="1181"/>
      <c r="L246" s="52"/>
      <c r="M246" s="1">
        <f>52+11+17+11</f>
        <v>91</v>
      </c>
    </row>
    <row r="247" spans="1:13" ht="15.6">
      <c r="A247" s="130"/>
      <c r="B247" s="165"/>
      <c r="C247" s="166" t="s">
        <v>174</v>
      </c>
      <c r="D247" s="167" t="s">
        <v>0</v>
      </c>
      <c r="E247" s="168"/>
      <c r="F247" s="168"/>
      <c r="G247" s="168"/>
      <c r="H247" s="169"/>
      <c r="I247" s="170" t="s">
        <v>173</v>
      </c>
      <c r="J247" s="167" t="s">
        <v>0</v>
      </c>
      <c r="L247" s="52"/>
    </row>
    <row r="248" spans="1:13" ht="15" customHeight="1">
      <c r="A248" s="130"/>
      <c r="B248" s="177" t="s">
        <v>15</v>
      </c>
      <c r="C248" s="1328" t="s">
        <v>237</v>
      </c>
      <c r="D248" s="151" t="s">
        <v>64</v>
      </c>
      <c r="H248" s="1098" t="s">
        <v>188</v>
      </c>
      <c r="I248" s="1046" t="s">
        <v>290</v>
      </c>
      <c r="J248" s="160">
        <v>11</v>
      </c>
      <c r="L248" s="52"/>
    </row>
    <row r="249" spans="1:13">
      <c r="A249" s="130"/>
      <c r="B249" s="178"/>
      <c r="C249" s="1329"/>
      <c r="D249" s="152"/>
      <c r="H249" s="1099"/>
      <c r="I249" s="1067"/>
      <c r="J249" s="163"/>
      <c r="L249" s="52"/>
    </row>
    <row r="250" spans="1:13">
      <c r="A250" s="130"/>
      <c r="B250" s="179"/>
      <c r="C250" s="1330"/>
      <c r="D250" s="153"/>
      <c r="H250" s="1099"/>
      <c r="I250" s="1067"/>
      <c r="J250" s="163"/>
      <c r="L250" s="52"/>
    </row>
    <row r="251" spans="1:13">
      <c r="A251" s="130"/>
      <c r="B251" s="177" t="s">
        <v>251</v>
      </c>
      <c r="C251" s="1415" t="s">
        <v>238</v>
      </c>
      <c r="D251" s="151" t="s">
        <v>64</v>
      </c>
      <c r="H251" s="1099"/>
      <c r="I251" s="1067"/>
      <c r="J251" s="163"/>
      <c r="L251" s="53"/>
    </row>
    <row r="252" spans="1:13" ht="28.95" customHeight="1">
      <c r="A252" s="130"/>
      <c r="B252" s="178"/>
      <c r="C252" s="1416"/>
      <c r="D252" s="152"/>
      <c r="F252" s="8"/>
      <c r="G252" s="15"/>
      <c r="H252" s="1103"/>
      <c r="I252" s="1047"/>
      <c r="J252" s="164"/>
      <c r="L252" s="52"/>
    </row>
    <row r="253" spans="1:13" ht="21" customHeight="1">
      <c r="B253" s="1147" t="s">
        <v>37</v>
      </c>
      <c r="C253" s="1148"/>
      <c r="D253" s="1148"/>
      <c r="E253" s="1148"/>
      <c r="F253" s="1148"/>
      <c r="G253" s="1148"/>
      <c r="H253" s="1148"/>
      <c r="I253" s="1148"/>
      <c r="J253" s="1158"/>
    </row>
    <row r="254" spans="1:13">
      <c r="A254" s="130"/>
      <c r="B254" s="168"/>
      <c r="C254" s="171" t="s">
        <v>174</v>
      </c>
      <c r="D254" s="172" t="s">
        <v>0</v>
      </c>
      <c r="E254" s="168"/>
      <c r="F254" s="168"/>
      <c r="G254" s="173"/>
      <c r="H254" s="174"/>
      <c r="I254" s="175" t="s">
        <v>173</v>
      </c>
      <c r="J254" s="172" t="s">
        <v>0</v>
      </c>
    </row>
    <row r="255" spans="1:13" ht="15" customHeight="1">
      <c r="A255" s="130"/>
      <c r="B255" s="1260" t="s">
        <v>249</v>
      </c>
      <c r="C255" s="1341" t="s">
        <v>261</v>
      </c>
      <c r="D255" s="1349">
        <v>202</v>
      </c>
      <c r="E255" s="6"/>
      <c r="F255" s="6"/>
      <c r="G255" s="16"/>
      <c r="H255" s="1259" t="s">
        <v>254</v>
      </c>
      <c r="I255" s="1303" t="s">
        <v>276</v>
      </c>
      <c r="J255" s="1313">
        <v>102</v>
      </c>
      <c r="K255" s="107">
        <v>6</v>
      </c>
    </row>
    <row r="256" spans="1:13">
      <c r="A256" s="130"/>
      <c r="B256" s="1260"/>
      <c r="C256" s="1342"/>
      <c r="D256" s="1350"/>
      <c r="E256" s="6"/>
      <c r="F256" s="6"/>
      <c r="G256" s="16"/>
      <c r="H256" s="1260"/>
      <c r="I256" s="1316"/>
      <c r="J256" s="1314"/>
    </row>
    <row r="257" spans="1:13">
      <c r="A257" s="130"/>
      <c r="B257" s="1259" t="s">
        <v>253</v>
      </c>
      <c r="C257" s="1343" t="s">
        <v>262</v>
      </c>
      <c r="D257" s="1346">
        <v>202</v>
      </c>
      <c r="E257" s="6"/>
      <c r="F257" s="6"/>
      <c r="G257" s="16"/>
      <c r="H257" s="1293"/>
      <c r="I257" s="1304"/>
      <c r="J257" s="1315"/>
    </row>
    <row r="258" spans="1:13" ht="15.6" customHeight="1">
      <c r="A258" s="130"/>
      <c r="B258" s="1260"/>
      <c r="C258" s="1344"/>
      <c r="D258" s="1347"/>
      <c r="E258" s="6"/>
      <c r="F258" s="6"/>
      <c r="G258" s="16"/>
      <c r="H258" s="1259" t="s">
        <v>255</v>
      </c>
      <c r="I258" s="1308" t="s">
        <v>165</v>
      </c>
      <c r="J258" s="1313">
        <v>102</v>
      </c>
      <c r="K258" s="107">
        <v>5</v>
      </c>
    </row>
    <row r="259" spans="1:13" ht="15.6" customHeight="1">
      <c r="A259" s="130"/>
      <c r="B259" s="1293"/>
      <c r="C259" s="1345"/>
      <c r="D259" s="1348"/>
      <c r="E259" s="128"/>
      <c r="F259" s="128"/>
      <c r="G259" s="137"/>
      <c r="H259" s="1293"/>
      <c r="I259" s="1309"/>
      <c r="J259" s="1315"/>
    </row>
    <row r="260" spans="1:13" ht="21" customHeight="1">
      <c r="B260" s="1154" t="s">
        <v>38</v>
      </c>
      <c r="C260" s="1155"/>
      <c r="D260" s="1155"/>
      <c r="E260" s="1155"/>
      <c r="F260" s="1155"/>
      <c r="G260" s="1155"/>
      <c r="H260" s="1155"/>
      <c r="I260" s="1155"/>
      <c r="J260" s="189"/>
    </row>
    <row r="261" spans="1:13" ht="15.6">
      <c r="A261" s="132"/>
      <c r="B261" s="165"/>
      <c r="C261" s="166" t="s">
        <v>174</v>
      </c>
      <c r="D261" s="167" t="s">
        <v>0</v>
      </c>
      <c r="E261" s="168"/>
      <c r="F261" s="168"/>
      <c r="G261" s="173"/>
      <c r="H261" s="169"/>
      <c r="I261" s="170" t="s">
        <v>173</v>
      </c>
      <c r="J261" s="167" t="s">
        <v>0</v>
      </c>
    </row>
    <row r="262" spans="1:13" ht="15" customHeight="1">
      <c r="A262" s="130"/>
      <c r="B262" s="1260" t="s">
        <v>249</v>
      </c>
      <c r="C262" s="1351" t="s">
        <v>264</v>
      </c>
      <c r="D262" s="1349" t="s">
        <v>64</v>
      </c>
      <c r="E262" s="6"/>
      <c r="F262" s="6"/>
      <c r="G262" s="16"/>
      <c r="H262" s="1259" t="s">
        <v>263</v>
      </c>
      <c r="I262" s="1303" t="s">
        <v>274</v>
      </c>
      <c r="J262" s="1313">
        <v>102</v>
      </c>
      <c r="K262" s="107">
        <v>4</v>
      </c>
    </row>
    <row r="263" spans="1:13">
      <c r="A263" s="130"/>
      <c r="B263" s="1260"/>
      <c r="C263" s="1352"/>
      <c r="D263" s="1350"/>
      <c r="E263" s="6"/>
      <c r="F263" s="6"/>
      <c r="G263" s="16"/>
      <c r="H263" s="1260"/>
      <c r="I263" s="1316"/>
      <c r="J263" s="1314"/>
      <c r="K263" s="6"/>
    </row>
    <row r="264" spans="1:13" ht="15.6" customHeight="1">
      <c r="A264" s="130"/>
      <c r="B264" s="1259" t="s">
        <v>253</v>
      </c>
      <c r="C264" s="1336" t="s">
        <v>259</v>
      </c>
      <c r="D264" s="1346" t="s">
        <v>64</v>
      </c>
      <c r="E264" s="6"/>
      <c r="F264" s="6"/>
      <c r="G264" s="16"/>
      <c r="H264" s="1293"/>
      <c r="I264" s="1304"/>
      <c r="J264" s="1315"/>
    </row>
    <row r="265" spans="1:13" ht="15.6" customHeight="1">
      <c r="A265" s="130"/>
      <c r="B265" s="1260"/>
      <c r="C265" s="1337"/>
      <c r="D265" s="1347"/>
      <c r="E265" s="6"/>
      <c r="F265" s="6"/>
      <c r="G265" s="16"/>
      <c r="H265" s="1259" t="s">
        <v>265</v>
      </c>
      <c r="I265" s="1317" t="s">
        <v>289</v>
      </c>
      <c r="J265" s="1313">
        <v>102</v>
      </c>
      <c r="K265" s="197">
        <v>4</v>
      </c>
    </row>
    <row r="266" spans="1:13" ht="15.6" customHeight="1">
      <c r="A266" s="130"/>
      <c r="B266" s="1293"/>
      <c r="C266" s="1338"/>
      <c r="D266" s="1348"/>
      <c r="E266" s="128"/>
      <c r="F266" s="128"/>
      <c r="G266" s="137"/>
      <c r="H266" s="1293"/>
      <c r="I266" s="1318"/>
      <c r="J266" s="1315"/>
    </row>
    <row r="267" spans="1:13" ht="24" customHeight="1">
      <c r="A267" s="130"/>
      <c r="B267" s="1114" t="s">
        <v>244</v>
      </c>
      <c r="C267" s="1115"/>
      <c r="D267" s="1115"/>
      <c r="E267" s="1115"/>
      <c r="F267" s="1115"/>
      <c r="G267" s="1115"/>
      <c r="H267" s="1115"/>
      <c r="I267" s="1115"/>
      <c r="J267" s="189"/>
    </row>
    <row r="268" spans="1:13" ht="15.6">
      <c r="A268" s="130"/>
      <c r="B268" s="165"/>
      <c r="C268" s="166" t="s">
        <v>174</v>
      </c>
      <c r="D268" s="167" t="s">
        <v>0</v>
      </c>
      <c r="E268" s="168"/>
      <c r="F268" s="168"/>
      <c r="G268" s="168"/>
      <c r="H268" s="169"/>
      <c r="I268" s="170" t="s">
        <v>173</v>
      </c>
      <c r="J268" s="167" t="s">
        <v>0</v>
      </c>
      <c r="M268" s="1" t="s">
        <v>198</v>
      </c>
    </row>
    <row r="269" spans="1:13" ht="15" customHeight="1">
      <c r="A269" s="130"/>
      <c r="B269" s="1259" t="s">
        <v>188</v>
      </c>
      <c r="C269" s="1339" t="s">
        <v>260</v>
      </c>
      <c r="D269" s="1126">
        <v>202</v>
      </c>
      <c r="E269" s="6"/>
      <c r="F269" s="6"/>
      <c r="G269" s="6"/>
      <c r="H269" s="1259"/>
      <c r="I269" s="1354" t="s">
        <v>271</v>
      </c>
      <c r="J269" s="1313"/>
      <c r="K269" s="107"/>
      <c r="M269" s="1" t="s">
        <v>268</v>
      </c>
    </row>
    <row r="270" spans="1:13" ht="20.399999999999999" customHeight="1">
      <c r="A270" s="130"/>
      <c r="B270" s="1260"/>
      <c r="C270" s="1340"/>
      <c r="D270" s="1127"/>
      <c r="E270" s="6"/>
      <c r="F270" s="6"/>
      <c r="G270" s="6"/>
      <c r="H270" s="1260"/>
      <c r="I270" s="1355"/>
      <c r="J270" s="1314"/>
    </row>
    <row r="271" spans="1:13">
      <c r="A271" s="130"/>
      <c r="B271" s="192"/>
      <c r="C271" s="193"/>
      <c r="D271" s="194"/>
      <c r="E271" s="128"/>
      <c r="F271" s="128"/>
      <c r="G271" s="128"/>
      <c r="H271" s="1293"/>
      <c r="I271" s="1356"/>
      <c r="J271" s="1315"/>
    </row>
    <row r="272" spans="1:13" ht="22.2" customHeight="1">
      <c r="A272" s="130"/>
      <c r="B272" s="1114" t="s">
        <v>245</v>
      </c>
      <c r="C272" s="1115"/>
      <c r="D272" s="1115"/>
      <c r="E272" s="1115"/>
      <c r="F272" s="1115"/>
      <c r="G272" s="1115"/>
      <c r="H272" s="1115"/>
      <c r="I272" s="1115"/>
      <c r="J272" s="191"/>
      <c r="M272" s="53"/>
    </row>
    <row r="273" spans="1:13" ht="15.6">
      <c r="A273" s="130"/>
      <c r="B273" s="165"/>
      <c r="C273" s="166" t="s">
        <v>174</v>
      </c>
      <c r="D273" s="167" t="s">
        <v>0</v>
      </c>
      <c r="E273" s="168"/>
      <c r="F273" s="168"/>
      <c r="G273" s="168"/>
      <c r="H273" s="169"/>
      <c r="I273" s="170" t="s">
        <v>173</v>
      </c>
      <c r="J273" s="167" t="s">
        <v>0</v>
      </c>
      <c r="M273" s="52"/>
    </row>
    <row r="274" spans="1:13" ht="15" customHeight="1">
      <c r="A274" s="130"/>
      <c r="B274" s="1065" t="s">
        <v>188</v>
      </c>
      <c r="C274" s="1331" t="s">
        <v>239</v>
      </c>
      <c r="D274" s="1353" t="s">
        <v>186</v>
      </c>
      <c r="H274" s="195"/>
      <c r="I274" s="1325" t="s">
        <v>271</v>
      </c>
      <c r="J274" s="1313"/>
      <c r="K274" s="107"/>
      <c r="M274" s="52"/>
    </row>
    <row r="275" spans="1:13">
      <c r="A275" s="130"/>
      <c r="B275" s="1066"/>
      <c r="C275" s="1332"/>
      <c r="D275" s="1320"/>
      <c r="H275" s="196"/>
      <c r="I275" s="1326"/>
      <c r="J275" s="1314"/>
      <c r="M275" s="52"/>
    </row>
    <row r="276" spans="1:13" ht="11.4" customHeight="1">
      <c r="A276" s="130"/>
      <c r="B276" s="1066"/>
      <c r="C276" s="1332"/>
      <c r="D276" s="1320"/>
      <c r="H276" s="179"/>
      <c r="I276" s="1327"/>
      <c r="J276" s="1314"/>
      <c r="M276" s="52"/>
    </row>
    <row r="277" spans="1:13">
      <c r="A277" s="130"/>
      <c r="B277" s="1099"/>
      <c r="C277" s="1334"/>
      <c r="D277" s="1320"/>
      <c r="E277" s="6"/>
      <c r="F277" s="6"/>
      <c r="G277" s="6"/>
      <c r="H277" s="1259"/>
      <c r="I277" s="1418"/>
      <c r="J277" s="1313"/>
      <c r="K277" s="107"/>
      <c r="M277" s="52"/>
    </row>
    <row r="278" spans="1:13">
      <c r="A278" s="130"/>
      <c r="B278" s="1103"/>
      <c r="C278" s="1335"/>
      <c r="D278" s="1321"/>
      <c r="E278" s="128"/>
      <c r="F278" s="128"/>
      <c r="G278" s="128"/>
      <c r="H278" s="1293"/>
      <c r="I278" s="1419"/>
      <c r="J278" s="1315"/>
      <c r="M278" s="52"/>
    </row>
    <row r="279" spans="1:13" ht="22.95" customHeight="1">
      <c r="A279" s="130"/>
      <c r="B279" s="1114" t="s">
        <v>159</v>
      </c>
      <c r="C279" s="1115"/>
      <c r="D279" s="1115"/>
      <c r="E279" s="1115"/>
      <c r="F279" s="1115"/>
      <c r="G279" s="1115"/>
      <c r="H279" s="1115"/>
      <c r="I279" s="1115"/>
      <c r="J279" s="190"/>
      <c r="M279" s="1" t="s">
        <v>198</v>
      </c>
    </row>
    <row r="280" spans="1:13" ht="15.6">
      <c r="A280" s="130"/>
      <c r="B280" s="165"/>
      <c r="C280" s="166" t="s">
        <v>174</v>
      </c>
      <c r="D280" s="167" t="s">
        <v>0</v>
      </c>
      <c r="E280" s="168"/>
      <c r="F280" s="168"/>
      <c r="G280" s="168"/>
      <c r="H280" s="169"/>
      <c r="I280" s="170" t="s">
        <v>173</v>
      </c>
      <c r="J280" s="167" t="s">
        <v>0</v>
      </c>
      <c r="M280" s="1" t="s">
        <v>268</v>
      </c>
    </row>
    <row r="281" spans="1:13" ht="15" customHeight="1">
      <c r="A281" s="130"/>
      <c r="B281" s="1406" t="s">
        <v>188</v>
      </c>
      <c r="C281" s="1409"/>
      <c r="D281" s="1412"/>
      <c r="E281" s="6"/>
      <c r="F281" s="6"/>
      <c r="G281" s="6"/>
      <c r="H281" s="1297" t="s">
        <v>170</v>
      </c>
      <c r="I281" s="1299" t="s">
        <v>172</v>
      </c>
      <c r="J281" s="1291">
        <v>102</v>
      </c>
      <c r="K281" s="107">
        <v>5</v>
      </c>
    </row>
    <row r="282" spans="1:13" ht="15" customHeight="1">
      <c r="A282" s="130"/>
      <c r="B282" s="1407"/>
      <c r="C282" s="1410"/>
      <c r="D282" s="1413"/>
      <c r="E282" s="6"/>
      <c r="F282" s="6"/>
      <c r="G282" s="6"/>
      <c r="H282" s="1298"/>
      <c r="I282" s="1300"/>
      <c r="J282" s="1292"/>
      <c r="K282" s="104"/>
    </row>
    <row r="283" spans="1:13" ht="15" customHeight="1">
      <c r="A283" s="130"/>
      <c r="B283" s="1407"/>
      <c r="C283" s="1410"/>
      <c r="D283" s="1413"/>
      <c r="E283" s="6"/>
      <c r="F283" s="6"/>
      <c r="G283" s="6"/>
      <c r="H283" s="1301" t="s">
        <v>272</v>
      </c>
      <c r="I283" s="1303" t="s">
        <v>277</v>
      </c>
      <c r="J283" s="1291">
        <v>102</v>
      </c>
      <c r="K283" s="107">
        <v>6</v>
      </c>
    </row>
    <row r="284" spans="1:13" ht="13.95" customHeight="1">
      <c r="A284" s="130"/>
      <c r="B284" s="1408"/>
      <c r="C284" s="1411"/>
      <c r="D284" s="1414"/>
      <c r="E284" s="128"/>
      <c r="F284" s="128"/>
      <c r="G284" s="128"/>
      <c r="H284" s="1302"/>
      <c r="I284" s="1304"/>
      <c r="J284" s="1292"/>
      <c r="K284" s="104"/>
      <c r="M284" s="52"/>
    </row>
    <row r="285" spans="1:13" ht="19.2" customHeight="1">
      <c r="A285" s="130"/>
      <c r="B285" s="1114" t="s">
        <v>160</v>
      </c>
      <c r="C285" s="1115"/>
      <c r="D285" s="1115"/>
      <c r="E285" s="1115"/>
      <c r="F285" s="1115"/>
      <c r="G285" s="1115"/>
      <c r="H285" s="1115"/>
      <c r="I285" s="1115"/>
      <c r="J285" s="190"/>
      <c r="M285" s="1" t="s">
        <v>198</v>
      </c>
    </row>
    <row r="286" spans="1:13" ht="15.6">
      <c r="A286" s="130"/>
      <c r="B286" s="165"/>
      <c r="C286" s="176"/>
      <c r="D286" s="167"/>
      <c r="E286" s="168"/>
      <c r="F286" s="168"/>
      <c r="G286" s="168"/>
      <c r="H286" s="169"/>
      <c r="I286" s="170" t="s">
        <v>173</v>
      </c>
      <c r="J286" s="167" t="s">
        <v>0</v>
      </c>
      <c r="M286" s="1" t="s">
        <v>268</v>
      </c>
    </row>
    <row r="287" spans="1:13" ht="15.6" customHeight="1">
      <c r="A287" s="130"/>
      <c r="B287" s="181"/>
      <c r="C287" s="64"/>
      <c r="D287" s="139"/>
      <c r="H287" s="1297" t="s">
        <v>170</v>
      </c>
      <c r="I287" s="1299" t="s">
        <v>172</v>
      </c>
      <c r="J287" s="1291">
        <v>102</v>
      </c>
      <c r="K287" s="107">
        <v>5</v>
      </c>
      <c r="M287" s="52"/>
    </row>
    <row r="288" spans="1:13" ht="15" customHeight="1">
      <c r="A288" s="130"/>
      <c r="B288" s="181"/>
      <c r="C288" s="64"/>
      <c r="D288" s="140"/>
      <c r="H288" s="1298"/>
      <c r="I288" s="1140"/>
      <c r="J288" s="1292"/>
      <c r="K288" s="104"/>
      <c r="M288" s="52"/>
    </row>
    <row r="289" spans="1:21" ht="15" customHeight="1">
      <c r="A289" s="130"/>
      <c r="B289" s="181"/>
      <c r="C289" s="64"/>
      <c r="D289" s="140"/>
      <c r="H289" s="1301" t="s">
        <v>272</v>
      </c>
      <c r="I289" s="1305" t="s">
        <v>275</v>
      </c>
      <c r="J289" s="1291">
        <v>102</v>
      </c>
      <c r="K289" s="107">
        <v>6</v>
      </c>
      <c r="M289" s="52"/>
    </row>
    <row r="290" spans="1:21">
      <c r="A290" s="130"/>
      <c r="B290" s="181"/>
      <c r="C290" s="64"/>
      <c r="D290" s="140"/>
      <c r="F290" s="8"/>
      <c r="G290" s="15"/>
      <c r="H290" s="1302"/>
      <c r="I290" s="1306"/>
      <c r="J290" s="1292"/>
    </row>
    <row r="291" spans="1:21" ht="24" customHeight="1">
      <c r="A291" s="130"/>
      <c r="B291" s="1114" t="s">
        <v>161</v>
      </c>
      <c r="C291" s="1115"/>
      <c r="D291" s="1115"/>
      <c r="E291" s="1115"/>
      <c r="F291" s="1115"/>
      <c r="G291" s="1115"/>
      <c r="H291" s="1115"/>
      <c r="I291" s="1115"/>
      <c r="J291" s="189"/>
    </row>
    <row r="292" spans="1:21" ht="15.6">
      <c r="A292" s="130"/>
      <c r="B292" s="165"/>
      <c r="C292" s="176"/>
      <c r="D292" s="167"/>
      <c r="E292" s="168"/>
      <c r="F292" s="168"/>
      <c r="G292" s="168"/>
      <c r="H292" s="169"/>
      <c r="I292" s="170" t="s">
        <v>173</v>
      </c>
      <c r="J292" s="167" t="s">
        <v>0</v>
      </c>
    </row>
    <row r="293" spans="1:21" ht="15" customHeight="1">
      <c r="A293" s="130"/>
      <c r="B293" s="181"/>
      <c r="C293" s="64"/>
      <c r="D293" s="139"/>
      <c r="H293" s="1297" t="s">
        <v>188</v>
      </c>
      <c r="I293" s="1294" t="s">
        <v>291</v>
      </c>
      <c r="J293" s="1291">
        <v>3</v>
      </c>
      <c r="K293" s="107">
        <v>11</v>
      </c>
      <c r="M293" s="1" t="s">
        <v>269</v>
      </c>
    </row>
    <row r="294" spans="1:21" ht="15" customHeight="1">
      <c r="A294" s="130"/>
      <c r="B294" s="181"/>
      <c r="C294" s="64"/>
      <c r="D294" s="140"/>
      <c r="H294" s="1298"/>
      <c r="I294" s="1295"/>
      <c r="J294" s="1307"/>
    </row>
    <row r="295" spans="1:21">
      <c r="A295" s="130"/>
      <c r="B295" s="181"/>
      <c r="C295" s="64"/>
      <c r="D295" s="140"/>
      <c r="H295" s="180"/>
      <c r="I295" s="1295"/>
      <c r="J295" s="1307"/>
      <c r="P295" s="10"/>
      <c r="Q295" s="10"/>
      <c r="R295" s="10"/>
      <c r="S295" s="10"/>
      <c r="T295" s="10"/>
      <c r="U295" s="10"/>
    </row>
    <row r="296" spans="1:21">
      <c r="A296" s="130"/>
      <c r="B296" s="181"/>
      <c r="C296" s="64"/>
      <c r="D296" s="140"/>
      <c r="H296" s="180"/>
      <c r="I296" s="1296"/>
      <c r="J296" s="1292"/>
      <c r="P296" s="10"/>
      <c r="Q296" s="10"/>
      <c r="R296" s="10"/>
      <c r="S296" s="10"/>
      <c r="T296" s="10"/>
      <c r="U296" s="10"/>
    </row>
    <row r="297" spans="1:21" ht="22.2" customHeight="1">
      <c r="A297" s="130"/>
      <c r="B297" s="1114" t="s">
        <v>162</v>
      </c>
      <c r="C297" s="1115"/>
      <c r="D297" s="1115"/>
      <c r="E297" s="1115"/>
      <c r="F297" s="1115"/>
      <c r="G297" s="1115"/>
      <c r="H297" s="1115"/>
      <c r="I297" s="1115"/>
      <c r="J297" s="189"/>
      <c r="P297" s="10"/>
      <c r="Q297" s="10"/>
      <c r="R297" s="10"/>
      <c r="S297" s="10"/>
      <c r="T297" s="10"/>
      <c r="U297" s="10"/>
    </row>
    <row r="298" spans="1:21" ht="15.6">
      <c r="A298" s="130"/>
      <c r="B298" s="165"/>
      <c r="C298" s="176"/>
      <c r="D298" s="167"/>
      <c r="E298" s="168"/>
      <c r="F298" s="168"/>
      <c r="G298" s="168"/>
      <c r="H298" s="169"/>
      <c r="I298" s="170" t="s">
        <v>173</v>
      </c>
      <c r="J298" s="167" t="s">
        <v>0</v>
      </c>
      <c r="P298" s="10"/>
      <c r="Q298" s="10"/>
      <c r="R298" s="10"/>
      <c r="S298" s="10"/>
      <c r="T298" s="10"/>
      <c r="U298" s="10"/>
    </row>
    <row r="299" spans="1:21" ht="15.6">
      <c r="A299" s="130"/>
      <c r="B299" s="182"/>
      <c r="C299" s="64"/>
      <c r="D299" s="141"/>
      <c r="H299" s="1259" t="s">
        <v>188</v>
      </c>
      <c r="I299" s="1294" t="s">
        <v>292</v>
      </c>
      <c r="M299" s="1" t="s">
        <v>269</v>
      </c>
      <c r="P299" s="1240"/>
      <c r="Q299" s="1246"/>
      <c r="R299" s="1311"/>
      <c r="S299" s="199"/>
      <c r="T299" s="10"/>
      <c r="U299" s="10"/>
    </row>
    <row r="300" spans="1:21" ht="15.6">
      <c r="A300" s="130"/>
      <c r="B300" s="182"/>
      <c r="C300" s="65"/>
      <c r="D300" s="141"/>
      <c r="H300" s="1293"/>
      <c r="I300" s="1295"/>
      <c r="P300" s="1240"/>
      <c r="Q300" s="1247"/>
      <c r="R300" s="1311"/>
      <c r="S300" s="199"/>
      <c r="T300" s="10"/>
      <c r="U300" s="10"/>
    </row>
    <row r="301" spans="1:21" ht="15.6">
      <c r="A301" s="130"/>
      <c r="B301" s="182"/>
      <c r="C301" s="65"/>
      <c r="D301" s="141"/>
      <c r="F301" s="8"/>
      <c r="G301" s="15"/>
      <c r="H301" s="182"/>
      <c r="I301" s="1295"/>
      <c r="P301" s="1240"/>
      <c r="Q301" s="1312"/>
      <c r="R301" s="1311"/>
      <c r="S301" s="199"/>
      <c r="T301" s="10"/>
      <c r="U301" s="10"/>
    </row>
    <row r="302" spans="1:21" ht="15.6">
      <c r="A302" s="130"/>
      <c r="B302" s="182"/>
      <c r="C302" s="65"/>
      <c r="D302" s="141"/>
      <c r="H302" s="182"/>
      <c r="I302" s="1296"/>
      <c r="P302" s="1240"/>
      <c r="Q302" s="1312"/>
      <c r="R302" s="1311"/>
      <c r="S302" s="199"/>
      <c r="T302" s="10"/>
      <c r="U302" s="10"/>
    </row>
    <row r="303" spans="1:21" ht="20.399999999999999" customHeight="1">
      <c r="A303" s="130"/>
      <c r="B303" s="1114" t="s">
        <v>44</v>
      </c>
      <c r="C303" s="1115"/>
      <c r="D303" s="1115"/>
      <c r="E303" s="1115"/>
      <c r="F303" s="1115"/>
      <c r="G303" s="1115"/>
      <c r="H303" s="1115"/>
      <c r="I303" s="1115"/>
      <c r="J303" s="189"/>
      <c r="P303" s="10"/>
      <c r="Q303" s="10"/>
      <c r="R303" s="10"/>
      <c r="S303" s="10"/>
      <c r="T303" s="10"/>
      <c r="U303" s="10"/>
    </row>
    <row r="304" spans="1:21" ht="15.6">
      <c r="A304" s="130"/>
      <c r="B304" s="165"/>
      <c r="C304" s="176"/>
      <c r="D304" s="167"/>
      <c r="E304" s="168"/>
      <c r="F304" s="168"/>
      <c r="G304" s="168"/>
      <c r="H304" s="169"/>
      <c r="I304" s="170" t="s">
        <v>173</v>
      </c>
      <c r="J304" s="167" t="s">
        <v>0</v>
      </c>
    </row>
    <row r="305" spans="1:20" ht="15" customHeight="1">
      <c r="A305" s="130"/>
      <c r="B305" s="181"/>
      <c r="C305" s="64"/>
      <c r="D305" s="139"/>
      <c r="H305" s="1259" t="s">
        <v>188</v>
      </c>
      <c r="I305" s="1294" t="s">
        <v>293</v>
      </c>
      <c r="J305" s="160">
        <v>3</v>
      </c>
      <c r="K305" s="107">
        <v>11</v>
      </c>
      <c r="M305" s="1" t="s">
        <v>269</v>
      </c>
    </row>
    <row r="306" spans="1:20" ht="15" customHeight="1">
      <c r="A306" s="130"/>
      <c r="B306" s="181"/>
      <c r="C306" s="64"/>
      <c r="D306" s="140"/>
      <c r="H306" s="1293"/>
      <c r="I306" s="1295"/>
      <c r="J306" s="161"/>
    </row>
    <row r="307" spans="1:20" ht="15" customHeight="1">
      <c r="A307" s="130"/>
      <c r="B307" s="181"/>
      <c r="C307" s="64"/>
      <c r="D307" s="140"/>
      <c r="H307" s="180"/>
      <c r="I307" s="1296"/>
      <c r="J307" s="156"/>
    </row>
    <row r="308" spans="1:20" ht="22.95" customHeight="1">
      <c r="A308" s="130"/>
      <c r="B308" s="1114" t="s">
        <v>45</v>
      </c>
      <c r="C308" s="1115"/>
      <c r="D308" s="1115"/>
      <c r="E308" s="1115"/>
      <c r="F308" s="1115"/>
      <c r="G308" s="1115"/>
      <c r="H308" s="1115"/>
      <c r="I308" s="1115"/>
      <c r="J308" s="189"/>
    </row>
    <row r="309" spans="1:20" ht="15.6">
      <c r="A309" s="130"/>
      <c r="B309" s="165"/>
      <c r="C309" s="176"/>
      <c r="D309" s="167" t="s">
        <v>0</v>
      </c>
      <c r="E309" s="168"/>
      <c r="F309" s="168"/>
      <c r="G309" s="168"/>
      <c r="H309" s="169"/>
      <c r="I309" s="170" t="s">
        <v>173</v>
      </c>
      <c r="J309" s="167" t="s">
        <v>0</v>
      </c>
      <c r="M309" s="1" t="s">
        <v>269</v>
      </c>
      <c r="N309" s="198" t="s">
        <v>270</v>
      </c>
    </row>
    <row r="310" spans="1:20" ht="15.6" customHeight="1">
      <c r="A310" s="130"/>
      <c r="B310" s="182"/>
      <c r="C310" s="65"/>
      <c r="D310" s="141"/>
      <c r="H310" s="1297" t="s">
        <v>188</v>
      </c>
      <c r="I310" s="1294" t="s">
        <v>294</v>
      </c>
    </row>
    <row r="311" spans="1:20" ht="15.6">
      <c r="A311" s="130"/>
      <c r="B311" s="182"/>
      <c r="C311" s="65"/>
      <c r="D311" s="141"/>
      <c r="H311" s="1298"/>
      <c r="I311" s="1295"/>
    </row>
    <row r="312" spans="1:20" ht="15.6">
      <c r="A312" s="130"/>
      <c r="B312" s="182"/>
      <c r="C312" s="65"/>
      <c r="D312" s="141"/>
      <c r="I312" s="1296"/>
    </row>
    <row r="313" spans="1:20" ht="24.6" customHeight="1">
      <c r="A313" s="130"/>
      <c r="B313" s="1114" t="s">
        <v>163</v>
      </c>
      <c r="C313" s="1115"/>
      <c r="D313" s="1115"/>
      <c r="E313" s="1115"/>
      <c r="F313" s="1115"/>
      <c r="G313" s="1115"/>
      <c r="H313" s="1115"/>
      <c r="I313" s="1115"/>
      <c r="J313" s="189"/>
      <c r="O313" s="10"/>
      <c r="P313" s="10"/>
      <c r="Q313" s="10"/>
      <c r="R313" s="10"/>
      <c r="S313" s="10"/>
      <c r="T313" s="10"/>
    </row>
    <row r="314" spans="1:20" ht="15.6">
      <c r="A314" s="130"/>
      <c r="B314" s="165"/>
      <c r="C314" s="176"/>
      <c r="D314" s="167" t="s">
        <v>0</v>
      </c>
      <c r="E314" s="168"/>
      <c r="F314" s="168"/>
      <c r="G314" s="168"/>
      <c r="H314" s="169"/>
      <c r="I314" s="170" t="s">
        <v>173</v>
      </c>
      <c r="J314" s="167" t="s">
        <v>0</v>
      </c>
      <c r="M314" s="1" t="s">
        <v>268</v>
      </c>
      <c r="O314" s="10"/>
      <c r="P314" s="10"/>
      <c r="Q314" s="10"/>
      <c r="R314" s="10"/>
      <c r="S314" s="10"/>
      <c r="T314" s="10"/>
    </row>
    <row r="315" spans="1:20" ht="15" customHeight="1">
      <c r="A315" s="130"/>
      <c r="B315" s="181"/>
      <c r="C315" s="64"/>
      <c r="D315" s="139"/>
      <c r="H315" s="1259" t="s">
        <v>166</v>
      </c>
      <c r="I315" s="1303" t="s">
        <v>171</v>
      </c>
      <c r="J315" s="1291">
        <v>102</v>
      </c>
      <c r="K315" s="107">
        <v>6</v>
      </c>
      <c r="O315" s="10"/>
      <c r="P315" s="10"/>
      <c r="Q315" s="10"/>
      <c r="R315" s="10"/>
      <c r="S315" s="10"/>
      <c r="T315" s="10"/>
    </row>
    <row r="316" spans="1:20" ht="15.6">
      <c r="A316" s="130"/>
      <c r="B316" s="182"/>
      <c r="C316" s="64"/>
      <c r="D316" s="140"/>
      <c r="H316" s="1260"/>
      <c r="I316" s="1316"/>
      <c r="J316" s="1292"/>
      <c r="O316" s="10"/>
      <c r="P316" s="1075"/>
      <c r="Q316" s="1310"/>
      <c r="R316" s="1311"/>
      <c r="S316" s="199"/>
      <c r="T316" s="10"/>
    </row>
    <row r="317" spans="1:20" ht="15.6">
      <c r="A317" s="130"/>
      <c r="B317" s="182"/>
      <c r="C317" s="64"/>
      <c r="D317" s="140"/>
      <c r="H317" s="1259" t="s">
        <v>252</v>
      </c>
      <c r="I317" s="1308" t="s">
        <v>172</v>
      </c>
      <c r="J317" s="1291">
        <v>102</v>
      </c>
      <c r="K317" s="107">
        <v>5</v>
      </c>
      <c r="O317" s="10"/>
      <c r="P317" s="1075"/>
      <c r="Q317" s="1310"/>
      <c r="R317" s="1311"/>
      <c r="S317" s="10"/>
      <c r="T317" s="10"/>
    </row>
    <row r="318" spans="1:20" ht="15.6">
      <c r="A318" s="130"/>
      <c r="B318" s="201"/>
      <c r="C318" s="202"/>
      <c r="D318" s="203"/>
      <c r="H318" s="1293"/>
      <c r="I318" s="1309"/>
      <c r="J318" s="1292"/>
      <c r="O318" s="10"/>
      <c r="P318" s="204"/>
      <c r="Q318" s="205"/>
      <c r="R318" s="200"/>
      <c r="S318" s="10"/>
      <c r="T318" s="10"/>
    </row>
    <row r="319" spans="1:20" ht="21" customHeight="1">
      <c r="A319" s="130"/>
      <c r="B319" s="1114" t="s">
        <v>164</v>
      </c>
      <c r="C319" s="1115"/>
      <c r="D319" s="1115"/>
      <c r="E319" s="1115"/>
      <c r="F319" s="1115"/>
      <c r="G319" s="1115"/>
      <c r="H319" s="1115"/>
      <c r="I319" s="1115"/>
      <c r="J319" s="189"/>
      <c r="O319" s="10"/>
      <c r="P319" s="10"/>
      <c r="Q319" s="10"/>
      <c r="R319" s="10"/>
      <c r="S319" s="10"/>
      <c r="T319" s="10"/>
    </row>
    <row r="320" spans="1:20" ht="15.6">
      <c r="A320" s="130"/>
      <c r="B320" s="165"/>
      <c r="C320" s="176"/>
      <c r="D320" s="167" t="s">
        <v>0</v>
      </c>
      <c r="E320" s="168"/>
      <c r="F320" s="168"/>
      <c r="G320" s="168"/>
      <c r="H320" s="169"/>
      <c r="I320" s="170" t="s">
        <v>173</v>
      </c>
      <c r="J320" s="167" t="s">
        <v>0</v>
      </c>
      <c r="M320" s="1" t="s">
        <v>273</v>
      </c>
    </row>
    <row r="321" spans="1:11" ht="15.6" customHeight="1">
      <c r="A321" s="130"/>
      <c r="B321" s="182"/>
      <c r="C321" s="65"/>
      <c r="D321" s="141"/>
      <c r="H321" s="1259" t="s">
        <v>188</v>
      </c>
      <c r="I321" s="1263" t="s">
        <v>295</v>
      </c>
      <c r="J321" s="1291">
        <v>3</v>
      </c>
      <c r="K321" s="107">
        <v>11</v>
      </c>
    </row>
    <row r="322" spans="1:11" ht="15.6">
      <c r="A322" s="130"/>
      <c r="B322" s="182"/>
      <c r="C322" s="65"/>
      <c r="D322" s="141"/>
      <c r="H322" s="1293"/>
      <c r="I322" s="1264"/>
      <c r="J322" s="1292"/>
    </row>
    <row r="323" spans="1:11" ht="15.6">
      <c r="A323" s="130"/>
      <c r="B323" s="182"/>
      <c r="C323" s="65"/>
      <c r="D323" s="141"/>
      <c r="F323" s="8"/>
      <c r="G323" s="15"/>
      <c r="H323" s="1259"/>
      <c r="I323" s="1264"/>
      <c r="J323" s="1291"/>
    </row>
    <row r="324" spans="1:11">
      <c r="A324" s="130"/>
      <c r="B324" s="45"/>
      <c r="C324" s="61" t="s">
        <v>75</v>
      </c>
      <c r="D324" s="154"/>
      <c r="E324" s="45"/>
      <c r="F324" s="45"/>
      <c r="G324" s="45"/>
      <c r="H324" s="1293"/>
      <c r="I324" s="1265"/>
      <c r="J324" s="1292"/>
    </row>
    <row r="325" spans="1:11">
      <c r="A325" s="130"/>
      <c r="B325" s="45"/>
      <c r="C325" s="45"/>
      <c r="D325" s="154"/>
      <c r="E325" s="45"/>
      <c r="F325" s="45"/>
      <c r="G325" s="45"/>
      <c r="H325" s="80"/>
      <c r="I325" s="45"/>
      <c r="J325" s="154"/>
    </row>
    <row r="326" spans="1:11" ht="19.95" customHeight="1">
      <c r="A326" s="133"/>
      <c r="B326" s="29"/>
      <c r="C326" s="1363" t="s">
        <v>13</v>
      </c>
      <c r="D326" s="1364"/>
      <c r="E326" s="1364"/>
      <c r="F326" s="1364"/>
      <c r="G326" s="1364"/>
      <c r="H326" s="1365"/>
    </row>
    <row r="327" spans="1:11" ht="19.2" customHeight="1">
      <c r="C327" s="1174" t="s">
        <v>14</v>
      </c>
      <c r="D327" s="1175"/>
      <c r="E327" s="1175"/>
      <c r="F327" s="1175"/>
      <c r="G327" s="1175"/>
      <c r="H327" s="1176"/>
      <c r="J327" s="9"/>
    </row>
    <row r="328" spans="1:11">
      <c r="C328" s="49"/>
      <c r="D328" s="155"/>
      <c r="E328" s="49"/>
      <c r="F328" s="49"/>
      <c r="G328" s="49"/>
      <c r="H328" s="81"/>
    </row>
    <row r="329" spans="1:11">
      <c r="C329" s="1"/>
      <c r="D329" s="13"/>
    </row>
    <row r="330" spans="1:11">
      <c r="C330" s="1"/>
      <c r="D330" s="13"/>
    </row>
    <row r="331" spans="1:11">
      <c r="C331" s="1"/>
      <c r="D331" s="13"/>
    </row>
    <row r="332" spans="1:11">
      <c r="C332" s="1"/>
      <c r="D332" s="13"/>
    </row>
    <row r="333" spans="1:11">
      <c r="C333" s="1"/>
      <c r="D333" s="13"/>
    </row>
    <row r="334" spans="1:11">
      <c r="C334" s="1"/>
      <c r="D334" s="13"/>
      <c r="J334" s="9"/>
    </row>
    <row r="335" spans="1:11">
      <c r="C335" s="1"/>
      <c r="D335" s="13"/>
      <c r="J335" s="9"/>
    </row>
    <row r="336" spans="1:11">
      <c r="C336" s="1"/>
      <c r="D336" s="13"/>
      <c r="J336" s="9"/>
    </row>
    <row r="337" spans="10:10">
      <c r="J337" s="9"/>
    </row>
  </sheetData>
  <mergeCells count="205">
    <mergeCell ref="B281:B284"/>
    <mergeCell ref="C281:C284"/>
    <mergeCell ref="D281:D284"/>
    <mergeCell ref="C251:C252"/>
    <mergeCell ref="D269:D270"/>
    <mergeCell ref="H242:H243"/>
    <mergeCell ref="I242:I243"/>
    <mergeCell ref="J244:J245"/>
    <mergeCell ref="B279:I279"/>
    <mergeCell ref="J269:J271"/>
    <mergeCell ref="B274:B276"/>
    <mergeCell ref="H277:H278"/>
    <mergeCell ref="I277:I278"/>
    <mergeCell ref="J240:J241"/>
    <mergeCell ref="J242:J243"/>
    <mergeCell ref="B260:I260"/>
    <mergeCell ref="B246:J246"/>
    <mergeCell ref="B253:J253"/>
    <mergeCell ref="B240:B245"/>
    <mergeCell ref="C240:C245"/>
    <mergeCell ref="D240:D245"/>
    <mergeCell ref="H108:H109"/>
    <mergeCell ref="I118:I119"/>
    <mergeCell ref="I153:I154"/>
    <mergeCell ref="J153:J154"/>
    <mergeCell ref="J120:J121"/>
    <mergeCell ref="I120:I121"/>
    <mergeCell ref="I122:I125"/>
    <mergeCell ref="J122:J125"/>
    <mergeCell ref="I155:I156"/>
    <mergeCell ref="J155:J156"/>
    <mergeCell ref="J157:J158"/>
    <mergeCell ref="J116:J117"/>
    <mergeCell ref="J118:J119"/>
    <mergeCell ref="I116:I117"/>
    <mergeCell ref="B188:I188"/>
    <mergeCell ref="I157:I158"/>
    <mergeCell ref="Q181:U181"/>
    <mergeCell ref="I104:I105"/>
    <mergeCell ref="P185:T185"/>
    <mergeCell ref="J108:J109"/>
    <mergeCell ref="H209:H212"/>
    <mergeCell ref="J209:J212"/>
    <mergeCell ref="H205:H206"/>
    <mergeCell ref="I205:I206"/>
    <mergeCell ref="I207:I212"/>
    <mergeCell ref="H157:H158"/>
    <mergeCell ref="B114:I114"/>
    <mergeCell ref="B126:I126"/>
    <mergeCell ref="B139:I139"/>
    <mergeCell ref="J192:J193"/>
    <mergeCell ref="H203:H204"/>
    <mergeCell ref="I203:I204"/>
    <mergeCell ref="B164:I164"/>
    <mergeCell ref="B176:I176"/>
    <mergeCell ref="B151:I151"/>
    <mergeCell ref="B159:I159"/>
    <mergeCell ref="H153:H154"/>
    <mergeCell ref="P189:T189"/>
    <mergeCell ref="I110:I113"/>
    <mergeCell ref="J110:J113"/>
    <mergeCell ref="J106:J107"/>
    <mergeCell ref="P299:P300"/>
    <mergeCell ref="Q299:Q300"/>
    <mergeCell ref="B2:I2"/>
    <mergeCell ref="B26:I26"/>
    <mergeCell ref="B14:I14"/>
    <mergeCell ref="I106:I107"/>
    <mergeCell ref="H104:H105"/>
    <mergeCell ref="H106:H107"/>
    <mergeCell ref="H194:H195"/>
    <mergeCell ref="H244:H245"/>
    <mergeCell ref="B232:B237"/>
    <mergeCell ref="B215:B219"/>
    <mergeCell ref="D215:D219"/>
    <mergeCell ref="C215:C219"/>
    <mergeCell ref="C220:C224"/>
    <mergeCell ref="I108:I109"/>
    <mergeCell ref="H110:H113"/>
    <mergeCell ref="H116:H117"/>
    <mergeCell ref="H118:H119"/>
    <mergeCell ref="B269:B270"/>
    <mergeCell ref="B267:I267"/>
    <mergeCell ref="C274:C276"/>
    <mergeCell ref="J104:J105"/>
    <mergeCell ref="C327:H327"/>
    <mergeCell ref="B63:I63"/>
    <mergeCell ref="B76:I76"/>
    <mergeCell ref="B38:I38"/>
    <mergeCell ref="B50:I50"/>
    <mergeCell ref="B303:I303"/>
    <mergeCell ref="B308:I308"/>
    <mergeCell ref="B313:I313"/>
    <mergeCell ref="B319:I319"/>
    <mergeCell ref="C326:H326"/>
    <mergeCell ref="B201:I201"/>
    <mergeCell ref="B238:I238"/>
    <mergeCell ref="B213:I213"/>
    <mergeCell ref="B225:I225"/>
    <mergeCell ref="B291:I291"/>
    <mergeCell ref="B297:I297"/>
    <mergeCell ref="B89:I89"/>
    <mergeCell ref="B102:I102"/>
    <mergeCell ref="I310:I312"/>
    <mergeCell ref="H310:H311"/>
    <mergeCell ref="H321:H322"/>
    <mergeCell ref="H155:H156"/>
    <mergeCell ref="H240:H241"/>
    <mergeCell ref="H317:H318"/>
    <mergeCell ref="P316:P317"/>
    <mergeCell ref="D203:D204"/>
    <mergeCell ref="D206:D207"/>
    <mergeCell ref="I240:I241"/>
    <mergeCell ref="B255:B256"/>
    <mergeCell ref="C255:C256"/>
    <mergeCell ref="B257:B259"/>
    <mergeCell ref="C257:C259"/>
    <mergeCell ref="D257:D259"/>
    <mergeCell ref="D255:D256"/>
    <mergeCell ref="C262:C263"/>
    <mergeCell ref="B262:B263"/>
    <mergeCell ref="D262:D263"/>
    <mergeCell ref="D227:D231"/>
    <mergeCell ref="H258:H259"/>
    <mergeCell ref="D264:D266"/>
    <mergeCell ref="I269:I271"/>
    <mergeCell ref="I244:I245"/>
    <mergeCell ref="J203:J204"/>
    <mergeCell ref="J205:J206"/>
    <mergeCell ref="J207:J208"/>
    <mergeCell ref="J317:J318"/>
    <mergeCell ref="D274:D276"/>
    <mergeCell ref="B285:I285"/>
    <mergeCell ref="B1:J1"/>
    <mergeCell ref="H315:H316"/>
    <mergeCell ref="I315:I316"/>
    <mergeCell ref="J315:J316"/>
    <mergeCell ref="H161:H163"/>
    <mergeCell ref="I255:I257"/>
    <mergeCell ref="I190:I193"/>
    <mergeCell ref="I161:I163"/>
    <mergeCell ref="I274:I276"/>
    <mergeCell ref="J190:J191"/>
    <mergeCell ref="B272:I272"/>
    <mergeCell ref="H192:H193"/>
    <mergeCell ref="I194:I199"/>
    <mergeCell ref="H190:H191"/>
    <mergeCell ref="B220:B224"/>
    <mergeCell ref="C248:C250"/>
    <mergeCell ref="C227:C231"/>
    <mergeCell ref="C232:C237"/>
    <mergeCell ref="B227:B231"/>
    <mergeCell ref="B277:B278"/>
    <mergeCell ref="C277:C278"/>
    <mergeCell ref="C264:C266"/>
    <mergeCell ref="B264:B266"/>
    <mergeCell ref="C269:C270"/>
    <mergeCell ref="Q316:Q317"/>
    <mergeCell ref="R316:R317"/>
    <mergeCell ref="R299:R300"/>
    <mergeCell ref="Q301:Q302"/>
    <mergeCell ref="R301:R302"/>
    <mergeCell ref="P301:P302"/>
    <mergeCell ref="D220:D224"/>
    <mergeCell ref="H248:H252"/>
    <mergeCell ref="I248:I252"/>
    <mergeCell ref="H255:H257"/>
    <mergeCell ref="J255:J257"/>
    <mergeCell ref="J258:J259"/>
    <mergeCell ref="H262:H264"/>
    <mergeCell ref="I262:I264"/>
    <mergeCell ref="J262:J264"/>
    <mergeCell ref="H265:H266"/>
    <mergeCell ref="I265:I266"/>
    <mergeCell ref="J265:J266"/>
    <mergeCell ref="D232:D237"/>
    <mergeCell ref="H269:H271"/>
    <mergeCell ref="D277:D278"/>
    <mergeCell ref="J274:J276"/>
    <mergeCell ref="J277:J278"/>
    <mergeCell ref="I258:I259"/>
    <mergeCell ref="J321:J322"/>
    <mergeCell ref="H323:H324"/>
    <mergeCell ref="J323:J324"/>
    <mergeCell ref="I299:I302"/>
    <mergeCell ref="H299:H300"/>
    <mergeCell ref="H281:H282"/>
    <mergeCell ref="I281:I282"/>
    <mergeCell ref="J281:J282"/>
    <mergeCell ref="H283:H284"/>
    <mergeCell ref="I283:I284"/>
    <mergeCell ref="J283:J284"/>
    <mergeCell ref="H287:H288"/>
    <mergeCell ref="I287:I288"/>
    <mergeCell ref="J287:J288"/>
    <mergeCell ref="H289:H290"/>
    <mergeCell ref="I289:I290"/>
    <mergeCell ref="J289:J290"/>
    <mergeCell ref="J293:J296"/>
    <mergeCell ref="I293:I296"/>
    <mergeCell ref="H293:H294"/>
    <mergeCell ref="I305:I307"/>
    <mergeCell ref="H305:H306"/>
    <mergeCell ref="I321:I324"/>
    <mergeCell ref="I317:I318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plan I-2023</vt:lpstr>
      <vt:lpstr>Arkusz1</vt:lpstr>
      <vt:lpstr>plan IX -2022</vt:lpstr>
      <vt:lpstr>plan IX-2021</vt:lpstr>
      <vt:lpstr>Arkusz2</vt:lpstr>
      <vt:lpstr>podział IX</vt:lpstr>
      <vt:lpstr>podział III</vt:lpstr>
      <vt:lpstr>podział st</vt:lpstr>
      <vt:lpstr>plan 1</vt:lpstr>
      <vt:lpstr> </vt:lpstr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2023-06-12T09:37:22Z</dcterms:modified>
</cp:coreProperties>
</file>